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80" windowHeight="1267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'Прикрепление'!$A$1:$D$86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<sst xmlns="http://schemas.openxmlformats.org/spreadsheetml/2006/main" count="78" uniqueCount="72">
  <si>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</si>
  <si>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</si>
  <si>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</si>
  <si>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</si>
  <si>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</si>
  <si>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</si>
  <si>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</si>
  <si>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</si>
  <si>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</si>
  <si>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</si>
  <si>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</si>
  <si>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</si>
  <si>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</si>
  <si>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Прикреплено граждан в разрезе СМО</t>
  </si>
  <si>
    <t>СОГАЗ-Мед</t>
  </si>
  <si>
    <t>Приложение №1</t>
  </si>
  <si>
    <t>Приложение №2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</si>
  <si>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</si>
  <si>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</si>
  <si>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</si>
  <si>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</si>
  <si>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</si>
  <si>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</si>
  <si>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</si>
  <si>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</si>
  <si>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</si>
  <si>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</si>
  <si>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</si>
  <si>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</si>
  <si>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</si>
  <si>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</si>
  <si>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</si>
  <si>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</si>
  <si>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</si>
  <si>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</si>
  <si>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</si>
  <si>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</si>
  <si>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</si>
  <si>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</si>
  <si>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</si>
  <si>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</si>
  <si>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</si>
  <si>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</si>
  <si>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</si>
  <si>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</si>
  <si>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</si>
  <si>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</si>
  <si>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</si>
  <si>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</si>
  <si>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</si>
  <si>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</si>
  <si>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</si>
  <si>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</si>
  <si>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</si>
  <si>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</si>
  <si>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</si>
  <si>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</si>
  <si>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</si>
  <si>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</si>
  <si>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</si>
  <si>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ООО "СибМедЦентр"</t>
  </si>
  <si>
    <t>ОГАУЗ "СРБ"</t>
  </si>
  <si>
    <t>ОГАУЗ "Кривошеинская РБ"</t>
  </si>
  <si>
    <t>ООО "ЦКБ"</t>
  </si>
  <si>
    <t>ОГБУЗ "Поликлиника ТНЦ СО РАН" (дети)</t>
  </si>
  <si>
    <t>ОГБУЗ "Поликлиника ТНЦ СО РАН" (взр.)</t>
  </si>
  <si>
    <t>ОГАУЗ "Колпашевская РБ"</t>
  </si>
  <si>
    <t>ОГБУЗ "Зырянская районная больница"</t>
  </si>
  <si>
    <t>ОГБУЗ "Молчановская районная больница"</t>
  </si>
  <si>
    <t>ОГАУЗ "Моряковская УБ"</t>
  </si>
  <si>
    <t xml:space="preserve"> в разрезе страховых медицинских организаций по состоянию на 01.06.2020</t>
  </si>
  <si>
    <t xml:space="preserve">  в разрезе страховых медицинских организаций по состоянию на 01.06.2020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</si>
</sst>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right" indent="1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right" indent="1"/>
    </xf>
    <xf numFmtId="3" fontId="4" fillId="33" borderId="15" xfId="0" applyNumberFormat="1" applyFont="1" applyFill="1" applyBorder="1" applyAlignment="1">
      <alignment horizontal="right" indent="1"/>
    </xf>
    <xf numFmtId="3" fontId="3" fillId="0" borderId="17" xfId="0" applyNumberFormat="1" applyFont="1" applyFill="1" applyBorder="1" applyAlignment="1">
      <alignment horizontal="right" indent="1"/>
    </xf>
    <xf numFmtId="3" fontId="4" fillId="33" borderId="17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3" fontId="4" fillId="33" borderId="16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5" fillId="33" borderId="12" xfId="0" applyNumberFormat="1" applyFont="1" applyFill="1" applyBorder="1" applyAlignment="1">
      <alignment horizontal="right" indent="1"/>
    </xf>
    <xf numFmtId="3" fontId="3" fillId="33" borderId="16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3" fontId="0" fillId="0" borderId="18" xfId="0" applyNumberForma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86"/>
  <sheetViews>
    <sheetView tabSelected="1" zoomScalePageLayoutView="0" workbookViewId="0" topLeftCell="A1">
      <selection activeCell="F102" sqref="F102"/>
    </sheetView>
  </sheetViews>
  <sheetFormatPr defaultColWidth="9.00390625" defaultRowHeight="12.75"/>
  <cols>
    <col min="1" max="1" width="48.625" style="1" customWidth="1"/>
    <col min="2" max="2" width="21.125" style="27" customWidth="1"/>
    <col min="3" max="3" width="20.625" style="2" customWidth="1"/>
    <col min="4" max="4" width="20.875" style="1" customWidth="1"/>
    <col min="5" max="16384" width="9.125" style="1" customWidth="1"/>
  </cols>
  <sheetData>
    <row r="1" spans="1:4" ht="12.75">
      <c r="A1" s="21" t="s">
        <v>3</v>
      </c>
      <c r="B1" s="63" t="s">
        <v>15</v>
      </c>
      <c r="C1" s="63"/>
      <c r="D1" s="63"/>
    </row>
    <row r="2" spans="1:4" ht="12.75">
      <c r="A2" s="21"/>
      <c r="B2" s="50" t="s">
        <v>45</v>
      </c>
      <c r="C2" s="50"/>
      <c r="D2" s="50"/>
    </row>
    <row r="3" spans="1:4" ht="15.75" customHeight="1">
      <c r="A3" s="3"/>
      <c r="B3" s="26"/>
      <c r="C3" s="4"/>
      <c r="D3" s="3"/>
    </row>
    <row r="4" spans="1:4" ht="12.75">
      <c r="A4" s="47" t="s">
        <v>48</v>
      </c>
      <c r="B4" s="47"/>
      <c r="C4" s="47"/>
      <c r="D4" s="47"/>
    </row>
    <row r="5" spans="1:4" ht="12.75">
      <c r="A5" s="47" t="s">
        <v>50</v>
      </c>
      <c r="B5" s="47"/>
      <c r="C5" s="47"/>
      <c r="D5" s="47"/>
    </row>
    <row r="6" spans="1:4" ht="13.5" thickBot="1">
      <c r="A6" s="47" t="s">
        <v>70</v>
      </c>
      <c r="B6" s="47"/>
      <c r="C6" s="47"/>
      <c r="D6" s="47"/>
    </row>
    <row r="7" spans="1:4" ht="13.5" customHeight="1" thickBot="1">
      <c r="A7" s="44" t="s">
        <v>10</v>
      </c>
      <c r="B7" s="51" t="s">
        <v>13</v>
      </c>
      <c r="C7" s="52"/>
      <c r="D7" s="44" t="s">
        <v>12</v>
      </c>
    </row>
    <row r="8" spans="1:4" ht="12.75" customHeight="1">
      <c r="A8" s="64"/>
      <c r="B8" s="55" t="s">
        <v>14</v>
      </c>
      <c r="C8" s="55" t="s">
        <v>1</v>
      </c>
      <c r="D8" s="45"/>
    </row>
    <row r="9" spans="1:4" ht="13.5" customHeight="1" thickBot="1">
      <c r="A9" s="65"/>
      <c r="B9" s="57"/>
      <c r="C9" s="66"/>
      <c r="D9" s="46"/>
    </row>
    <row r="10" spans="1:4" ht="12.75">
      <c r="A10" s="6" t="s">
        <v>9</v>
      </c>
      <c r="B10" s="22"/>
      <c r="C10" s="22"/>
      <c r="D10" s="9"/>
    </row>
    <row r="11" spans="1:4" ht="12.75">
      <c r="A11" s="18" t="s">
        <v>21</v>
      </c>
      <c r="B11" s="41">
        <v>11974</v>
      </c>
      <c r="C11" s="41">
        <v>14238</v>
      </c>
      <c r="D11" s="31">
        <f>SUM(B11:C11)</f>
        <v>26212</v>
      </c>
    </row>
    <row r="12" spans="1:4" ht="12.75" customHeight="1">
      <c r="A12" s="18" t="s">
        <v>22</v>
      </c>
      <c r="B12" s="41">
        <v>17438</v>
      </c>
      <c r="C12" s="41">
        <v>17086</v>
      </c>
      <c r="D12" s="31">
        <f>SUM(B12:C12)</f>
        <v>34524</v>
      </c>
    </row>
    <row r="13" spans="1:4" ht="12.75">
      <c r="A13" s="18" t="s">
        <v>23</v>
      </c>
      <c r="B13" s="41">
        <v>28374</v>
      </c>
      <c r="C13" s="41">
        <v>28380</v>
      </c>
      <c r="D13" s="31">
        <f>SUM(B13:C13)</f>
        <v>56754</v>
      </c>
    </row>
    <row r="14" spans="1:4" ht="12.75">
      <c r="A14" s="18" t="s">
        <v>55</v>
      </c>
      <c r="B14" s="41">
        <v>16021</v>
      </c>
      <c r="C14" s="41">
        <v>13289</v>
      </c>
      <c r="D14" s="31">
        <f>SUM(B14:C14)</f>
        <v>29310</v>
      </c>
    </row>
    <row r="15" spans="1:4" ht="12.75">
      <c r="A15" s="18" t="s">
        <v>18</v>
      </c>
      <c r="B15" s="41">
        <v>8119</v>
      </c>
      <c r="C15" s="41">
        <v>6673</v>
      </c>
      <c r="D15" s="31">
        <f>SUM(B15:C15)</f>
        <v>14792</v>
      </c>
    </row>
    <row r="16" spans="1:4" ht="12" customHeight="1">
      <c r="A16" s="18" t="s">
        <v>19</v>
      </c>
      <c r="B16" s="41">
        <v>30833</v>
      </c>
      <c r="C16" s="41">
        <v>20124</v>
      </c>
      <c r="D16" s="31">
        <f>SUM(B16:C16)</f>
        <v>50957</v>
      </c>
    </row>
    <row r="17" spans="1:4" ht="12.75">
      <c r="A17" s="18" t="s">
        <v>52</v>
      </c>
      <c r="B17" s="41">
        <v>13235</v>
      </c>
      <c r="C17" s="41">
        <v>16098</v>
      </c>
      <c r="D17" s="31">
        <f>SUM(B17:C17)</f>
        <v>29333</v>
      </c>
    </row>
    <row r="18" spans="1:4" ht="12.75">
      <c r="A18" s="18" t="s">
        <v>53</v>
      </c>
      <c r="B18" s="41">
        <v>25186</v>
      </c>
      <c r="C18" s="41">
        <v>20683</v>
      </c>
      <c r="D18" s="31">
        <f>SUM(B18:C18)</f>
        <v>45869</v>
      </c>
    </row>
    <row r="19" spans="1:4" ht="12.75">
      <c r="A19" s="18" t="s">
        <v>20</v>
      </c>
      <c r="B19" s="41">
        <v>1418</v>
      </c>
      <c r="C19" s="41">
        <v>2466</v>
      </c>
      <c r="D19" s="31">
        <f>SUM(B19:C19)</f>
        <v>3884</v>
      </c>
    </row>
    <row r="20" spans="1:4" ht="12.75">
      <c r="A20" s="18" t="s">
        <v>24</v>
      </c>
      <c r="B20" s="41">
        <v>37658</v>
      </c>
      <c r="C20" s="41">
        <v>23403</v>
      </c>
      <c r="D20" s="31">
        <f>SUM(B20:C20)</f>
        <v>61061</v>
      </c>
    </row>
    <row r="21" spans="1:4" ht="12.75">
      <c r="A21" s="18" t="s">
        <v>25</v>
      </c>
      <c r="B21" s="41">
        <v>11309</v>
      </c>
      <c r="C21" s="41">
        <v>11059</v>
      </c>
      <c r="D21" s="31">
        <f>SUM(B21:C21)</f>
        <v>22368</v>
      </c>
    </row>
    <row r="22" spans="1:4" ht="14.25" customHeight="1">
      <c r="A22" s="18" t="s">
        <v>60</v>
      </c>
      <c r="B22" s="42">
        <v>778</v>
      </c>
      <c r="C22" s="42">
        <v>1</v>
      </c>
      <c r="D22" s="31">
        <f>B22+C22</f>
        <v>779</v>
      </c>
    </row>
    <row r="23" spans="1:4" ht="12.75">
      <c r="A23" s="18" t="s">
        <v>65</v>
      </c>
      <c r="B23" s="41">
        <v>8069</v>
      </c>
      <c r="C23" s="41">
        <v>5774</v>
      </c>
      <c r="D23" s="31">
        <f>SUM(B23:C23)</f>
        <v>13843</v>
      </c>
    </row>
    <row r="24" spans="1:4" ht="12.75">
      <c r="A24" s="18" t="s">
        <v>64</v>
      </c>
      <c r="B24" s="41">
        <v>3430</v>
      </c>
      <c r="C24" s="41">
        <v>3455</v>
      </c>
      <c r="D24" s="31">
        <f>SUM(B24:C24)</f>
        <v>6885</v>
      </c>
    </row>
    <row r="25" spans="1:4" ht="12.75">
      <c r="A25" s="18" t="s">
        <v>54</v>
      </c>
      <c r="B25" s="41">
        <v>14499</v>
      </c>
      <c r="C25" s="41">
        <v>25948</v>
      </c>
      <c r="D25" s="31">
        <f>SUM(B25:C25)</f>
        <v>40447</v>
      </c>
    </row>
    <row r="26" spans="1:4" ht="12.75">
      <c r="A26" s="19" t="s">
        <v>17</v>
      </c>
      <c r="B26" s="41">
        <v>1980</v>
      </c>
      <c r="C26" s="41">
        <v>2831</v>
      </c>
      <c r="D26" s="31">
        <f>SUM(B26:C26)</f>
        <v>4811</v>
      </c>
    </row>
    <row r="27" spans="1:4" ht="12.75">
      <c r="A27" s="18" t="s">
        <v>11</v>
      </c>
      <c r="B27" s="41">
        <v>9984</v>
      </c>
      <c r="C27" s="41">
        <v>9326</v>
      </c>
      <c r="D27" s="31">
        <f>SUM(B27:C27)</f>
        <v>19310</v>
      </c>
    </row>
    <row r="28" spans="1:4" ht="12.75">
      <c r="A28" s="18" t="s">
        <v>47</v>
      </c>
      <c r="B28" s="42">
        <v>632</v>
      </c>
      <c r="C28" s="42">
        <v>1138</v>
      </c>
      <c r="D28" s="31">
        <f>SUM(B28:C28)</f>
        <v>1770</v>
      </c>
    </row>
    <row r="29" spans="1:4" ht="12.75">
      <c r="A29" s="18" t="s">
        <v>58</v>
      </c>
      <c r="B29" s="41">
        <v>9597</v>
      </c>
      <c r="C29" s="41">
        <v>12411</v>
      </c>
      <c r="D29" s="31">
        <f>SUM(B29:C29)</f>
        <v>22008</v>
      </c>
    </row>
    <row r="30" spans="1:4" ht="12.75">
      <c r="A30" s="18" t="s">
        <v>26</v>
      </c>
      <c r="B30" s="41">
        <v>25306</v>
      </c>
      <c r="C30" s="41">
        <v>36661</v>
      </c>
      <c r="D30" s="31">
        <f>SUM(B30:C30)</f>
        <v>61967</v>
      </c>
    </row>
    <row r="31" spans="1:4" s="25" customFormat="1" ht="12.75" customHeight="1">
      <c r="A31" s="24" t="s">
        <v>63</v>
      </c>
      <c r="B31" s="42">
        <v>15</v>
      </c>
      <c r="C31" s="42">
        <v>7</v>
      </c>
      <c r="D31" s="34">
        <f>SUM(B31:C31)</f>
        <v>22</v>
      </c>
    </row>
    <row r="32" spans="1:4" ht="12.75">
      <c r="A32" s="18" t="s">
        <v>27</v>
      </c>
      <c r="B32" s="42">
        <v>940</v>
      </c>
      <c r="C32" s="42">
        <v>642</v>
      </c>
      <c r="D32" s="31">
        <f>SUM(B32:C32)</f>
        <v>1582</v>
      </c>
    </row>
    <row r="33" spans="1:4" s="17" customFormat="1" ht="12.75">
      <c r="A33" s="18" t="s">
        <v>28</v>
      </c>
      <c r="B33" s="41">
        <v>2147</v>
      </c>
      <c r="C33" s="41">
        <v>2232</v>
      </c>
      <c r="D33" s="31">
        <f>SUM(B33:C33)</f>
        <v>4379</v>
      </c>
    </row>
    <row r="34" spans="1:4" s="17" customFormat="1" ht="12.75">
      <c r="A34" s="18" t="s">
        <v>59</v>
      </c>
      <c r="B34" s="42">
        <v>331</v>
      </c>
      <c r="C34" s="42">
        <v>964</v>
      </c>
      <c r="D34" s="31">
        <f>SUM(B34:C34)</f>
        <v>1295</v>
      </c>
    </row>
    <row r="35" spans="1:4" ht="13.5" thickBot="1">
      <c r="A35" s="20" t="s">
        <v>8</v>
      </c>
      <c r="B35" s="35">
        <f>SUM(B32:B33)</f>
        <v>3087</v>
      </c>
      <c r="C35" s="35">
        <f>SUM(C32:C33)</f>
        <v>2874</v>
      </c>
      <c r="D35" s="35">
        <f>SUM(D32:D33)</f>
        <v>5961</v>
      </c>
    </row>
    <row r="36" spans="1:4" ht="12.75">
      <c r="A36" s="8" t="s">
        <v>4</v>
      </c>
      <c r="B36" s="30">
        <f>SUM(B11:B20)+B22+B23+B25+B26+B27+B32+B33+B34+B31</f>
        <v>228999</v>
      </c>
      <c r="C36" s="30">
        <f>SUM(C11:C20)+C22+C23+C25+C26+C27+C32+C33+C34+C31</f>
        <v>210165</v>
      </c>
      <c r="D36" s="31">
        <f>SUM(B36:C36)</f>
        <v>439164</v>
      </c>
    </row>
    <row r="37" spans="1:4" ht="12.75">
      <c r="A37" s="8" t="s">
        <v>5</v>
      </c>
      <c r="B37" s="30">
        <f>SUM(B21+B24+B29+B30+B28)</f>
        <v>50274</v>
      </c>
      <c r="C37" s="30">
        <f>SUM(C21+C24+C29+C30+C28)</f>
        <v>64724</v>
      </c>
      <c r="D37" s="31">
        <f>SUM(B37:C37)</f>
        <v>114998</v>
      </c>
    </row>
    <row r="38" spans="1:4" ht="13.5" thickBot="1">
      <c r="A38" s="10" t="s">
        <v>0</v>
      </c>
      <c r="B38" s="40">
        <f>SUM(B36:B37)</f>
        <v>279273</v>
      </c>
      <c r="C38" s="40">
        <f>SUM(C36:C37)</f>
        <v>274889</v>
      </c>
      <c r="D38" s="36">
        <f>SUM(D36:D37)</f>
        <v>554162</v>
      </c>
    </row>
    <row r="39" spans="1:4" ht="12.75">
      <c r="A39" s="6" t="s">
        <v>6</v>
      </c>
      <c r="B39" s="37"/>
      <c r="C39" s="37"/>
      <c r="D39" s="38"/>
    </row>
    <row r="40" spans="1:4" ht="12.75">
      <c r="A40" s="7" t="s">
        <v>56</v>
      </c>
      <c r="B40" s="41">
        <v>29403</v>
      </c>
      <c r="C40" s="41">
        <v>32965</v>
      </c>
      <c r="D40" s="31">
        <f>SUM(B40:C40)</f>
        <v>62368</v>
      </c>
    </row>
    <row r="41" spans="1:4" ht="12.75">
      <c r="A41" s="7" t="s">
        <v>57</v>
      </c>
      <c r="B41" s="41">
        <v>64416</v>
      </c>
      <c r="C41" s="41">
        <v>61537</v>
      </c>
      <c r="D41" s="31">
        <f>SUM(B41:C41)</f>
        <v>125953</v>
      </c>
    </row>
    <row r="42" spans="1:4" ht="12.75">
      <c r="A42" s="7" t="s">
        <v>29</v>
      </c>
      <c r="B42" s="41">
        <v>51442</v>
      </c>
      <c r="C42" s="41">
        <v>43468</v>
      </c>
      <c r="D42" s="31">
        <f>SUM(B42:C42)</f>
        <v>94910</v>
      </c>
    </row>
    <row r="43" spans="1:4" ht="13.5" thickBot="1">
      <c r="A43" s="10" t="s">
        <v>7</v>
      </c>
      <c r="B43" s="35">
        <f>SUM(B40:B42)</f>
        <v>145261</v>
      </c>
      <c r="C43" s="35">
        <f>SUM(C40:C42)</f>
        <v>137970</v>
      </c>
      <c r="D43" s="39">
        <f>SUM(D40:D42)</f>
        <v>283231</v>
      </c>
    </row>
    <row r="44" spans="1:4" ht="12.75">
      <c r="A44" s="11"/>
      <c r="B44" s="28"/>
      <c r="C44" s="16"/>
      <c r="D44" s="16"/>
    </row>
    <row r="45" spans="1:4" ht="12.75">
      <c r="A45" s="11"/>
      <c r="B45" s="28"/>
      <c r="C45" s="28"/>
      <c r="D45" s="16"/>
    </row>
    <row r="46" spans="1:4" ht="12.75">
      <c r="A46" s="11"/>
      <c r="B46" s="28"/>
      <c r="C46" s="16"/>
      <c r="D46" s="16"/>
    </row>
    <row r="47" spans="1:4" ht="12.75">
      <c r="A47" s="11"/>
      <c r="B47" s="28"/>
      <c r="C47" s="16"/>
      <c r="D47" s="16"/>
    </row>
    <row r="48" spans="1:4" ht="12.75">
      <c r="A48" s="11"/>
      <c r="B48" s="28"/>
      <c r="C48" s="16"/>
      <c r="D48" s="16"/>
    </row>
    <row r="49" spans="1:4" ht="12.75">
      <c r="A49" s="11"/>
      <c r="B49" s="28"/>
      <c r="C49" s="16"/>
      <c r="D49" s="16"/>
    </row>
    <row r="50" spans="1:4" ht="12.75">
      <c r="A50" s="11"/>
      <c r="B50" s="28"/>
      <c r="C50" s="16"/>
      <c r="D50" s="16"/>
    </row>
    <row r="51" spans="1:4" ht="12.75">
      <c r="A51" s="11"/>
      <c r="B51" s="28"/>
      <c r="C51" s="16"/>
      <c r="D51" s="16"/>
    </row>
    <row r="52" spans="1:4" ht="12.75">
      <c r="A52" s="11"/>
      <c r="B52" s="28"/>
      <c r="C52" s="16"/>
      <c r="D52" s="16"/>
    </row>
    <row r="53" spans="1:4" ht="12.75">
      <c r="A53" s="21"/>
      <c r="B53" s="63" t="s">
        <v>16</v>
      </c>
      <c r="C53" s="63"/>
      <c r="D53" s="63"/>
    </row>
    <row r="54" spans="1:4" ht="12.75">
      <c r="A54" s="21"/>
      <c r="B54" s="50" t="s">
        <v>44</v>
      </c>
      <c r="C54" s="50"/>
      <c r="D54" s="50"/>
    </row>
    <row r="55" spans="1:4" ht="12.75">
      <c r="A55" s="3"/>
      <c r="B55" s="26"/>
      <c r="C55" s="4"/>
      <c r="D55" s="3"/>
    </row>
    <row r="56" spans="1:4" ht="12.75">
      <c r="A56" s="49" t="s">
        <v>49</v>
      </c>
      <c r="B56" s="49"/>
      <c r="C56" s="49"/>
      <c r="D56" s="49"/>
    </row>
    <row r="57" spans="1:4" ht="12.75">
      <c r="A57" s="49" t="s">
        <v>51</v>
      </c>
      <c r="B57" s="49"/>
      <c r="C57" s="49"/>
      <c r="D57" s="49"/>
    </row>
    <row r="58" spans="1:4" ht="12.75">
      <c r="A58" s="47" t="s">
        <v>71</v>
      </c>
      <c r="B58" s="47"/>
      <c r="C58" s="47"/>
      <c r="D58" s="47"/>
    </row>
    <row r="59" spans="1:4" ht="13.5" customHeight="1" thickBot="1">
      <c r="A59" s="5"/>
      <c r="B59" s="29"/>
      <c r="C59" s="12"/>
      <c r="D59" s="5"/>
    </row>
    <row r="60" spans="1:4" ht="13.5" customHeight="1" thickBot="1">
      <c r="A60" s="58" t="s">
        <v>10</v>
      </c>
      <c r="B60" s="61" t="s">
        <v>13</v>
      </c>
      <c r="C60" s="62"/>
      <c r="D60" s="44" t="s">
        <v>12</v>
      </c>
    </row>
    <row r="61" spans="1:4" ht="12.75" customHeight="1">
      <c r="A61" s="59"/>
      <c r="B61" s="55" t="s">
        <v>14</v>
      </c>
      <c r="C61" s="48" t="s">
        <v>1</v>
      </c>
      <c r="D61" s="45"/>
    </row>
    <row r="62" spans="1:4" ht="12.75">
      <c r="A62" s="59"/>
      <c r="B62" s="56"/>
      <c r="C62" s="53"/>
      <c r="D62" s="45"/>
    </row>
    <row r="63" spans="1:4" ht="13.5" thickBot="1">
      <c r="A63" s="60"/>
      <c r="B63" s="57"/>
      <c r="C63" s="54"/>
      <c r="D63" s="46"/>
    </row>
    <row r="64" spans="1:4" ht="12.75">
      <c r="A64" s="43" t="s">
        <v>9</v>
      </c>
      <c r="B64" s="23"/>
      <c r="C64" s="23"/>
      <c r="D64" s="13"/>
    </row>
    <row r="65" spans="1:4" ht="12" customHeight="1">
      <c r="A65" s="14" t="s">
        <v>43</v>
      </c>
      <c r="B65" s="41">
        <v>13484</v>
      </c>
      <c r="C65" s="41">
        <v>14142</v>
      </c>
      <c r="D65" s="31">
        <f>SUM(B65:C65)</f>
        <v>27626</v>
      </c>
    </row>
    <row r="66" spans="1:4" ht="14.25" customHeight="1">
      <c r="A66" s="14" t="s">
        <v>31</v>
      </c>
      <c r="B66" s="41">
        <v>11932</v>
      </c>
      <c r="C66" s="41">
        <v>10531</v>
      </c>
      <c r="D66" s="31">
        <f>SUM(B66:C66)</f>
        <v>22463</v>
      </c>
    </row>
    <row r="67" spans="1:4" ht="12.75" customHeight="1">
      <c r="A67" s="14" t="s">
        <v>61</v>
      </c>
      <c r="B67" s="41">
        <v>15173</v>
      </c>
      <c r="C67" s="41">
        <v>16057</v>
      </c>
      <c r="D67" s="31">
        <f>SUM(B67:C67)</f>
        <v>31230</v>
      </c>
    </row>
    <row r="68" spans="1:4" ht="12" customHeight="1">
      <c r="A68" s="14" t="s">
        <v>30</v>
      </c>
      <c r="B68" s="41">
        <v>18756</v>
      </c>
      <c r="C68" s="41">
        <v>15381</v>
      </c>
      <c r="D68" s="31">
        <f>SUM(B68:C68)</f>
        <v>34137</v>
      </c>
    </row>
    <row r="69" spans="1:4" ht="12.75">
      <c r="A69" s="14" t="s">
        <v>32</v>
      </c>
      <c r="B69" s="41">
        <v>7458</v>
      </c>
      <c r="C69" s="42">
        <v>31</v>
      </c>
      <c r="D69" s="31">
        <f>SUM(B69:C69)</f>
        <v>7489</v>
      </c>
    </row>
    <row r="70" spans="1:4" ht="14.25" customHeight="1">
      <c r="A70" s="14" t="s">
        <v>33</v>
      </c>
      <c r="B70" s="41">
        <v>13389</v>
      </c>
      <c r="C70" s="42">
        <v>411</v>
      </c>
      <c r="D70" s="31">
        <f>SUM(B70:C70)</f>
        <v>13800</v>
      </c>
    </row>
    <row r="71" spans="1:4" ht="13.5" customHeight="1">
      <c r="A71" s="14" t="s">
        <v>34</v>
      </c>
      <c r="B71" s="41">
        <v>9025</v>
      </c>
      <c r="C71" s="41">
        <v>5137</v>
      </c>
      <c r="D71" s="31">
        <f>SUM(B71:C71)</f>
        <v>14162</v>
      </c>
    </row>
    <row r="72" spans="1:4" ht="14.25" customHeight="1">
      <c r="A72" s="14" t="s">
        <v>67</v>
      </c>
      <c r="B72" s="41">
        <v>9516</v>
      </c>
      <c r="C72" s="41">
        <v>3042</v>
      </c>
      <c r="D72" s="31">
        <f>SUM(B72:C72)</f>
        <v>12558</v>
      </c>
    </row>
    <row r="73" spans="1:4" ht="12.75">
      <c r="A73" s="14" t="s">
        <v>35</v>
      </c>
      <c r="B73" s="41">
        <v>19161</v>
      </c>
      <c r="C73" s="42">
        <v>318</v>
      </c>
      <c r="D73" s="31">
        <f>SUM(B73:C73)</f>
        <v>19479</v>
      </c>
    </row>
    <row r="74" spans="1:4" ht="12.75">
      <c r="A74" s="14" t="s">
        <v>46</v>
      </c>
      <c r="B74" s="41">
        <v>10013</v>
      </c>
      <c r="C74" s="41">
        <v>8113</v>
      </c>
      <c r="D74" s="31">
        <f>SUM(B74:C74)</f>
        <v>18126</v>
      </c>
    </row>
    <row r="75" spans="1:4" ht="12.75">
      <c r="A75" s="14" t="s">
        <v>66</v>
      </c>
      <c r="B75" s="41">
        <v>37305</v>
      </c>
      <c r="C75" s="42">
        <v>640</v>
      </c>
      <c r="D75" s="31">
        <f>SUM(B75:C75)</f>
        <v>37945</v>
      </c>
    </row>
    <row r="76" spans="1:4" ht="12.75">
      <c r="A76" s="14" t="s">
        <v>62</v>
      </c>
      <c r="B76" s="41">
        <v>11480</v>
      </c>
      <c r="C76" s="42">
        <v>445</v>
      </c>
      <c r="D76" s="31">
        <f>SUM(B76:C76)</f>
        <v>11925</v>
      </c>
    </row>
    <row r="77" spans="1:4" ht="12.75">
      <c r="A77" s="14" t="s">
        <v>68</v>
      </c>
      <c r="B77" s="41">
        <v>12017</v>
      </c>
      <c r="C77" s="42">
        <v>327</v>
      </c>
      <c r="D77" s="31">
        <f>SUM(B77:C77)</f>
        <v>12344</v>
      </c>
    </row>
    <row r="78" spans="1:4" ht="12.75">
      <c r="A78" s="14" t="s">
        <v>36</v>
      </c>
      <c r="B78" s="41">
        <v>12399</v>
      </c>
      <c r="C78" s="42">
        <v>306</v>
      </c>
      <c r="D78" s="31">
        <f>SUM(B78:C78)</f>
        <v>12705</v>
      </c>
    </row>
    <row r="79" spans="1:4" ht="12.75">
      <c r="A79" s="14" t="s">
        <v>37</v>
      </c>
      <c r="B79" s="41">
        <v>3457</v>
      </c>
      <c r="C79" s="41">
        <v>13373</v>
      </c>
      <c r="D79" s="31">
        <f>SUM(B79:C79)</f>
        <v>16830</v>
      </c>
    </row>
    <row r="80" spans="1:4" ht="12.75">
      <c r="A80" s="14" t="s">
        <v>38</v>
      </c>
      <c r="B80" s="41">
        <v>4110</v>
      </c>
      <c r="C80" s="41">
        <v>2140</v>
      </c>
      <c r="D80" s="31">
        <f>SUM(B80:C80)</f>
        <v>6250</v>
      </c>
    </row>
    <row r="81" spans="1:4" ht="12.75">
      <c r="A81" s="14" t="s">
        <v>39</v>
      </c>
      <c r="B81" s="41">
        <v>9464</v>
      </c>
      <c r="C81" s="42">
        <v>201</v>
      </c>
      <c r="D81" s="31">
        <f>SUM(B81:C81)</f>
        <v>9665</v>
      </c>
    </row>
    <row r="82" spans="1:4" ht="12.75">
      <c r="A82" s="14" t="s">
        <v>40</v>
      </c>
      <c r="B82" s="41">
        <v>6750</v>
      </c>
      <c r="C82" s="41">
        <v>10844</v>
      </c>
      <c r="D82" s="31">
        <f>SUM(B82:C82)</f>
        <v>17594</v>
      </c>
    </row>
    <row r="83" spans="1:4" ht="12.75">
      <c r="A83" s="14" t="s">
        <v>41</v>
      </c>
      <c r="B83" s="41">
        <v>37406</v>
      </c>
      <c r="C83" s="42">
        <v>263</v>
      </c>
      <c r="D83" s="31">
        <f>SUM(B83:C83)</f>
        <v>37669</v>
      </c>
    </row>
    <row r="84" spans="1:4" ht="14.25" customHeight="1">
      <c r="A84" s="14" t="s">
        <v>42</v>
      </c>
      <c r="B84" s="41">
        <v>26772</v>
      </c>
      <c r="C84" s="41">
        <v>84188</v>
      </c>
      <c r="D84" s="31">
        <f>SUM(B84:C84)</f>
        <v>110960</v>
      </c>
    </row>
    <row r="85" spans="1:4" ht="13.5" thickBot="1">
      <c r="A85" s="14" t="s">
        <v>69</v>
      </c>
      <c r="B85" s="41">
        <v>2907</v>
      </c>
      <c r="C85" s="41">
        <v>1464</v>
      </c>
      <c r="D85" s="31">
        <f>SUM(B85:C85)</f>
        <v>4371</v>
      </c>
    </row>
    <row r="86" spans="1:4" ht="13.5" thickBot="1">
      <c r="A86" s="15" t="s">
        <v>2</v>
      </c>
      <c r="B86" s="32">
        <f>SUM(B65:B85)</f>
        <v>291974</v>
      </c>
      <c r="C86" s="32">
        <f>SUM(C65:C85)</f>
        <v>187354</v>
      </c>
      <c r="D86" s="33">
        <f>SUM(B86:C86)</f>
        <v>479328</v>
      </c>
    </row>
  </sheetData>
  <sheetProtection/>
  <mergeCells count="20">
    <mergeCell ref="B1:D1"/>
    <mergeCell ref="B2:D2"/>
    <mergeCell ref="B53:D53"/>
    <mergeCell ref="A7:A9"/>
    <mergeCell ref="D7:D9"/>
    <mergeCell ref="C8:C9"/>
    <mergeCell ref="B8:B9"/>
    <mergeCell ref="C61:C63"/>
    <mergeCell ref="B61:B63"/>
    <mergeCell ref="A60:A63"/>
    <mergeCell ref="B60:C60"/>
    <mergeCell ref="D60:D63"/>
    <mergeCell ref="A4:D4"/>
    <mergeCell ref="A6:D6"/>
    <mergeCell ref="A58:D58"/>
    <mergeCell ref="A56:D56"/>
    <mergeCell ref="A57:D57"/>
    <mergeCell ref="B54:D54"/>
    <mergeCell ref="B7:C7"/>
    <mergeCell ref="A5:D5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Екатерина Валерьевна Бондаренко</cp:lastModifiedBy>
  <cp:lastPrinted>2020-06-04T05:27:23Z</cp:lastPrinted>
  <dcterms:created xsi:type="dcterms:W3CDTF">2000-02-22T04:45:26Z</dcterms:created>
  <dcterms:modified xsi:type="dcterms:W3CDTF">2020-06-04T08:50:22Z</dcterms:modified>
  <cp:category/>
  <cp:version/>
  <cp:contentType/>
  <cp:contentStatus/>
</cp:coreProperties>
</file>