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45" windowHeight="1050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'Прикрепление'!$A$1:$D$96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<sst xmlns="http://schemas.openxmlformats.org/spreadsheetml/2006/main" count="90" uniqueCount="78">
  <si>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</si>
  <si>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</si>
  <si>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</si>
  <si>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</si>
  <si>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</si>
  <si>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</si>
  <si>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</si>
  <si>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</si>
  <si>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</si>
  <si>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</si>
  <si>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</si>
  <si>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</si>
  <si>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</si>
  <si>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</si>
  <si>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</si>
  <si>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</si>
  <si>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</si>
  <si>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</si>
  <si>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</si>
  <si>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</si>
  <si>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</si>
  <si>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</si>
  <si>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</si>
  <si>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</si>
  <si>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</si>
  <si>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</si>
  <si>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</si>
  <si>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</si>
  <si>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</si>
  <si>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</si>
  <si>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</si>
  <si>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</si>
  <si>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</si>
  <si>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</si>
  <si>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</si>
  <si>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</si>
  <si>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</si>
  <si>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</si>
  <si>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</si>
  <si>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</si>
  <si>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</si>
  <si>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</si>
  <si>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</si>
  <si>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</si>
  <si>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</si>
  <si>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</si>
  <si>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</si>
  <si>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</si>
  <si>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</si>
  <si>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</si>
  <si>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</si>
  <si>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</si>
  <si>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</si>
  <si>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</si>
  <si>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</si>
  <si>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</si>
  <si>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</si>
  <si>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</si>
  <si>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</si>
  <si>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</si>
  <si>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</si>
  <si>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</si>
  <si>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</si>
  <si>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</si>
  <si>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</si>
  <si>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</si>
  <si>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</si>
  <si>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</si>
  <si>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</si>
  <si>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</si>
  <si>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</si>
  <si>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</si>
  <si>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</si>
  <si>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</si>
  <si>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</si>
  <si>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</si>
  <si>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в разрезе страховых медицинских организаций по состоянию на 01.10.2019</t>
  </si>
  <si>
    <t xml:space="preserve">  в разрезе страховых медицинских организаций по состоянию на 01.10.2019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</si>
</sst>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 indent="1"/>
    </xf>
    <xf numFmtId="0" fontId="3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right" indent="1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indent="1"/>
    </xf>
    <xf numFmtId="0" fontId="1" fillId="33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3" fontId="1" fillId="0" borderId="14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4" fillId="33" borderId="14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3" fontId="4" fillId="33" borderId="19" xfId="0" applyNumberFormat="1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3" fontId="4" fillId="33" borderId="18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3" fontId="5" fillId="33" borderId="15" xfId="0" applyNumberFormat="1" applyFont="1" applyFill="1" applyBorder="1" applyAlignment="1">
      <alignment horizontal="right" indent="1"/>
    </xf>
    <xf numFmtId="3" fontId="3" fillId="33" borderId="18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97"/>
  <sheetViews>
    <sheetView tabSelected="1" zoomScalePageLayoutView="0" workbookViewId="0" topLeftCell="A43">
      <selection activeCell="J95" sqref="J95"/>
    </sheetView>
  </sheetViews>
  <sheetFormatPr defaultColWidth="9.00390625" defaultRowHeight="12.75"/>
  <cols>
    <col min="1" max="1" width="48.625" style="1" customWidth="1"/>
    <col min="2" max="2" width="21.125" style="36" customWidth="1"/>
    <col min="3" max="3" width="20.625" style="2" customWidth="1"/>
    <col min="4" max="4" width="20.875" style="1" customWidth="1"/>
    <col min="5" max="9" width="9.125" style="1" customWidth="1"/>
    <col min="10" max="10" width="8.75390625" style="1" customWidth="1"/>
    <col min="11" max="16384" width="9.125" style="1" customWidth="1"/>
  </cols>
  <sheetData>
    <row r="1" spans="1:4" ht="12.75">
      <c r="A1" s="70" t="s">
        <v>53</v>
      </c>
      <c r="B1" s="70"/>
      <c r="C1" s="70"/>
      <c r="D1" s="70"/>
    </row>
    <row r="2" spans="1:4" ht="12.75">
      <c r="A2" s="70" t="s">
        <v>55</v>
      </c>
      <c r="B2" s="70"/>
      <c r="C2" s="70"/>
      <c r="D2" s="70"/>
    </row>
    <row r="3" spans="1:4" ht="13.5" thickBot="1">
      <c r="A3" s="70" t="s">
        <v>76</v>
      </c>
      <c r="B3" s="70"/>
      <c r="C3" s="70"/>
      <c r="D3" s="70"/>
    </row>
    <row r="4" spans="1:4" ht="13.5" customHeight="1" thickBot="1">
      <c r="A4" s="53" t="s">
        <v>12</v>
      </c>
      <c r="B4" s="72" t="s">
        <v>16</v>
      </c>
      <c r="C4" s="73"/>
      <c r="D4" s="53" t="s">
        <v>15</v>
      </c>
    </row>
    <row r="5" spans="1:4" ht="12.75" customHeight="1">
      <c r="A5" s="54"/>
      <c r="B5" s="58" t="s">
        <v>17</v>
      </c>
      <c r="C5" s="58" t="s">
        <v>4</v>
      </c>
      <c r="D5" s="56"/>
    </row>
    <row r="6" spans="1:4" ht="13.5" customHeight="1" thickBot="1">
      <c r="A6" s="55"/>
      <c r="B6" s="60"/>
      <c r="C6" s="59"/>
      <c r="D6" s="57"/>
    </row>
    <row r="7" spans="1:4" ht="12.75">
      <c r="A7" s="4" t="s">
        <v>2</v>
      </c>
      <c r="B7" s="37"/>
      <c r="C7" s="26"/>
      <c r="D7" s="5"/>
    </row>
    <row r="8" spans="1:4" ht="11.25" customHeight="1">
      <c r="A8" s="6" t="s">
        <v>19</v>
      </c>
      <c r="B8" s="33">
        <v>127191</v>
      </c>
      <c r="C8" s="20">
        <v>124539</v>
      </c>
      <c r="D8" s="7">
        <f>SUM(B8:C8)</f>
        <v>251730</v>
      </c>
    </row>
    <row r="9" spans="1:4" ht="12.75">
      <c r="A9" s="6" t="s">
        <v>20</v>
      </c>
      <c r="B9" s="33">
        <v>9549</v>
      </c>
      <c r="C9" s="20">
        <v>7898</v>
      </c>
      <c r="D9" s="7">
        <f>SUM(B9:C9)</f>
        <v>17447</v>
      </c>
    </row>
    <row r="10" spans="1:4" ht="12.75">
      <c r="A10" s="6" t="s">
        <v>21</v>
      </c>
      <c r="B10" s="33">
        <v>49941</v>
      </c>
      <c r="C10" s="20">
        <v>36165</v>
      </c>
      <c r="D10" s="7">
        <f>SUM(B10:C10)</f>
        <v>86106</v>
      </c>
    </row>
    <row r="11" spans="1:4" ht="12.75">
      <c r="A11" s="6" t="s">
        <v>22</v>
      </c>
      <c r="B11" s="33">
        <v>5477</v>
      </c>
      <c r="C11" s="20">
        <v>5768</v>
      </c>
      <c r="D11" s="7">
        <f>SUM(B11:C11)</f>
        <v>11245</v>
      </c>
    </row>
    <row r="12" spans="1:4" ht="12.75">
      <c r="A12" s="6" t="s">
        <v>23</v>
      </c>
      <c r="B12" s="33">
        <v>1470</v>
      </c>
      <c r="C12" s="20">
        <v>3037</v>
      </c>
      <c r="D12" s="7">
        <f>SUM(B12:C12)</f>
        <v>4507</v>
      </c>
    </row>
    <row r="13" spans="1:4" ht="12.75">
      <c r="A13" s="6" t="s">
        <v>24</v>
      </c>
      <c r="B13" s="33">
        <v>7401</v>
      </c>
      <c r="C13" s="20">
        <v>5122</v>
      </c>
      <c r="D13" s="7">
        <f>SUM(B13:C13)</f>
        <v>12523</v>
      </c>
    </row>
    <row r="14" spans="1:4" ht="12.75">
      <c r="A14" s="6" t="s">
        <v>25</v>
      </c>
      <c r="B14" s="33">
        <v>15869</v>
      </c>
      <c r="C14" s="20">
        <v>28562</v>
      </c>
      <c r="D14" s="7">
        <f>SUM(B14:C14)</f>
        <v>44431</v>
      </c>
    </row>
    <row r="15" spans="1:4" ht="11.25" customHeight="1">
      <c r="A15" s="6" t="s">
        <v>18</v>
      </c>
      <c r="B15" s="33">
        <v>1167</v>
      </c>
      <c r="C15" s="20">
        <v>1602</v>
      </c>
      <c r="D15" s="7">
        <f>SUM(B15:C15)</f>
        <v>2769</v>
      </c>
    </row>
    <row r="16" spans="1:4" ht="12" customHeight="1">
      <c r="A16" s="6" t="s">
        <v>13</v>
      </c>
      <c r="B16" s="33">
        <v>173</v>
      </c>
      <c r="C16" s="20">
        <v>79</v>
      </c>
      <c r="D16" s="7">
        <f>SUM(B16:C16)</f>
        <v>252</v>
      </c>
    </row>
    <row r="17" spans="1:4" ht="14.25" customHeight="1" thickBot="1">
      <c r="A17" s="8" t="s">
        <v>1</v>
      </c>
      <c r="B17" s="29">
        <f>SUM(B8:B16)</f>
        <v>218238</v>
      </c>
      <c r="C17" s="18">
        <f>SUM(C8:C16)</f>
        <v>212772</v>
      </c>
      <c r="D17" s="7">
        <f>SUM(B17:C17)</f>
        <v>431010</v>
      </c>
    </row>
    <row r="18" spans="1:4" ht="12.75">
      <c r="A18" s="4" t="s">
        <v>3</v>
      </c>
      <c r="B18" s="28"/>
      <c r="C18" s="19"/>
      <c r="D18" s="10"/>
    </row>
    <row r="19" spans="1:4" ht="12.75">
      <c r="A19" s="6" t="s">
        <v>26</v>
      </c>
      <c r="B19" s="34">
        <v>15146</v>
      </c>
      <c r="C19" s="20">
        <v>24351</v>
      </c>
      <c r="D19" s="9">
        <f>SUM(B19:C19)</f>
        <v>39497</v>
      </c>
    </row>
    <row r="20" spans="1:4" ht="12.75">
      <c r="A20" s="6" t="s">
        <v>27</v>
      </c>
      <c r="B20" s="34">
        <v>19891</v>
      </c>
      <c r="C20" s="20">
        <v>31816</v>
      </c>
      <c r="D20" s="9">
        <f>SUM(B20:C20)</f>
        <v>51707</v>
      </c>
    </row>
    <row r="21" spans="1:4" ht="12.75">
      <c r="A21" s="6" t="s">
        <v>24</v>
      </c>
      <c r="B21" s="34">
        <v>2328</v>
      </c>
      <c r="C21" s="20">
        <v>2592</v>
      </c>
      <c r="D21" s="9">
        <f>SUM(B21:C21)</f>
        <v>4920</v>
      </c>
    </row>
    <row r="22" spans="1:4" ht="13.5" thickBot="1">
      <c r="A22" s="8" t="s">
        <v>1</v>
      </c>
      <c r="B22" s="27">
        <f>SUM(B19:B21)</f>
        <v>37365</v>
      </c>
      <c r="C22" s="27">
        <f>SUM(C19:C21)</f>
        <v>58759</v>
      </c>
      <c r="D22" s="9">
        <f>SUM(B22:C22)</f>
        <v>96124</v>
      </c>
    </row>
    <row r="23" spans="1:4" ht="12.75">
      <c r="A23" s="4" t="s">
        <v>11</v>
      </c>
      <c r="B23" s="30"/>
      <c r="C23" s="30"/>
      <c r="D23" s="11"/>
    </row>
    <row r="24" spans="1:4" ht="12.75">
      <c r="A24" s="23" t="s">
        <v>28</v>
      </c>
      <c r="B24" s="40">
        <v>12068</v>
      </c>
      <c r="C24" s="40">
        <v>14350</v>
      </c>
      <c r="D24" s="43">
        <f>SUM(B24:C24)</f>
        <v>26418</v>
      </c>
    </row>
    <row r="25" spans="1:4" ht="12.75" customHeight="1">
      <c r="A25" s="23" t="s">
        <v>29</v>
      </c>
      <c r="B25" s="40">
        <v>17581</v>
      </c>
      <c r="C25" s="40">
        <v>17114</v>
      </c>
      <c r="D25" s="43">
        <f>SUM(B25:C25)</f>
        <v>34695</v>
      </c>
    </row>
    <row r="26" spans="1:4" ht="12.75">
      <c r="A26" s="23" t="s">
        <v>30</v>
      </c>
      <c r="B26" s="40">
        <v>28562</v>
      </c>
      <c r="C26" s="40">
        <v>28495</v>
      </c>
      <c r="D26" s="43">
        <f>SUM(B26:C26)</f>
        <v>57057</v>
      </c>
    </row>
    <row r="27" spans="1:4" ht="12.75">
      <c r="A27" s="23" t="s">
        <v>60</v>
      </c>
      <c r="B27" s="40">
        <v>16093</v>
      </c>
      <c r="C27" s="40">
        <v>13215</v>
      </c>
      <c r="D27" s="43">
        <f>SUM(B27:C27)</f>
        <v>29308</v>
      </c>
    </row>
    <row r="28" spans="1:4" ht="12.75">
      <c r="A28" s="23" t="s">
        <v>20</v>
      </c>
      <c r="B28" s="40">
        <v>8276</v>
      </c>
      <c r="C28" s="40">
        <v>6723</v>
      </c>
      <c r="D28" s="43">
        <f>SUM(B28:C28)</f>
        <v>14999</v>
      </c>
    </row>
    <row r="29" spans="1:4" ht="12" customHeight="1">
      <c r="A29" s="23" t="s">
        <v>21</v>
      </c>
      <c r="B29" s="40">
        <v>30706</v>
      </c>
      <c r="C29" s="40">
        <v>20341</v>
      </c>
      <c r="D29" s="43">
        <f>SUM(B29:C29)</f>
        <v>51047</v>
      </c>
    </row>
    <row r="30" spans="1:4" ht="12.75">
      <c r="A30" s="23" t="s">
        <v>57</v>
      </c>
      <c r="B30" s="40">
        <v>13355</v>
      </c>
      <c r="C30" s="40">
        <v>16197</v>
      </c>
      <c r="D30" s="43">
        <f>SUM(B30:C30)</f>
        <v>29552</v>
      </c>
    </row>
    <row r="31" spans="1:4" ht="12.75">
      <c r="A31" s="23" t="s">
        <v>58</v>
      </c>
      <c r="B31" s="40">
        <v>24992</v>
      </c>
      <c r="C31" s="40">
        <v>20645</v>
      </c>
      <c r="D31" s="43">
        <f>SUM(B31:C31)</f>
        <v>45637</v>
      </c>
    </row>
    <row r="32" spans="1:4" ht="12.75">
      <c r="A32" s="23" t="s">
        <v>23</v>
      </c>
      <c r="B32" s="40">
        <v>1430</v>
      </c>
      <c r="C32" s="40">
        <v>2502</v>
      </c>
      <c r="D32" s="43">
        <f>SUM(B32:C32)</f>
        <v>3932</v>
      </c>
    </row>
    <row r="33" spans="1:4" ht="12.75">
      <c r="A33" s="23" t="s">
        <v>31</v>
      </c>
      <c r="B33" s="40">
        <v>37516</v>
      </c>
      <c r="C33" s="40">
        <v>23504</v>
      </c>
      <c r="D33" s="43">
        <f>SUM(B33:C33)</f>
        <v>61020</v>
      </c>
    </row>
    <row r="34" spans="1:4" ht="12.75">
      <c r="A34" s="23" t="s">
        <v>32</v>
      </c>
      <c r="B34" s="40">
        <v>11425</v>
      </c>
      <c r="C34" s="40">
        <v>11019</v>
      </c>
      <c r="D34" s="43">
        <f>SUM(B34:C34)</f>
        <v>22444</v>
      </c>
    </row>
    <row r="35" spans="1:4" ht="14.25" customHeight="1">
      <c r="A35" s="23" t="s">
        <v>66</v>
      </c>
      <c r="B35" s="40">
        <v>789</v>
      </c>
      <c r="C35" s="40">
        <v>2</v>
      </c>
      <c r="D35" s="43">
        <f>B35+C35</f>
        <v>791</v>
      </c>
    </row>
    <row r="36" spans="1:4" ht="12.75">
      <c r="A36" s="23" t="s">
        <v>71</v>
      </c>
      <c r="B36" s="40">
        <v>7912</v>
      </c>
      <c r="C36" s="40">
        <v>5592</v>
      </c>
      <c r="D36" s="43">
        <f>SUM(B36:C36)</f>
        <v>13504</v>
      </c>
    </row>
    <row r="37" spans="1:4" ht="12.75">
      <c r="A37" s="23" t="s">
        <v>70</v>
      </c>
      <c r="B37" s="40">
        <v>3394</v>
      </c>
      <c r="C37" s="40">
        <v>3347</v>
      </c>
      <c r="D37" s="43">
        <f>SUM(B37:C37)</f>
        <v>6741</v>
      </c>
    </row>
    <row r="38" spans="1:4" ht="12.75">
      <c r="A38" s="23" t="s">
        <v>59</v>
      </c>
      <c r="B38" s="40">
        <v>14617</v>
      </c>
      <c r="C38" s="40">
        <v>24406</v>
      </c>
      <c r="D38" s="43">
        <f>SUM(B38:C38)</f>
        <v>39023</v>
      </c>
    </row>
    <row r="39" spans="1:4" ht="12.75">
      <c r="A39" s="23" t="s">
        <v>65</v>
      </c>
      <c r="B39" s="40">
        <v>167</v>
      </c>
      <c r="C39" s="40">
        <v>84</v>
      </c>
      <c r="D39" s="43">
        <f>SUM(B39:C39)</f>
        <v>251</v>
      </c>
    </row>
    <row r="40" spans="1:4" ht="12.75">
      <c r="A40" s="24" t="s">
        <v>18</v>
      </c>
      <c r="B40" s="40">
        <v>1969</v>
      </c>
      <c r="C40" s="40">
        <v>2777</v>
      </c>
      <c r="D40" s="43">
        <f>SUM(B40:C40)</f>
        <v>4746</v>
      </c>
    </row>
    <row r="41" spans="1:4" ht="12.75">
      <c r="A41" s="23" t="s">
        <v>14</v>
      </c>
      <c r="B41" s="40">
        <v>9854</v>
      </c>
      <c r="C41" s="40">
        <v>9066</v>
      </c>
      <c r="D41" s="43">
        <f>SUM(B41:C41)</f>
        <v>18920</v>
      </c>
    </row>
    <row r="42" spans="1:4" ht="12.75">
      <c r="A42" s="23" t="s">
        <v>52</v>
      </c>
      <c r="B42" s="40">
        <v>657</v>
      </c>
      <c r="C42" s="40">
        <v>1217</v>
      </c>
      <c r="D42" s="43">
        <f>SUM(B42:C42)</f>
        <v>1874</v>
      </c>
    </row>
    <row r="43" spans="1:4" ht="12.75">
      <c r="A43" s="23" t="s">
        <v>63</v>
      </c>
      <c r="B43" s="40">
        <v>9555</v>
      </c>
      <c r="C43" s="40">
        <v>12580</v>
      </c>
      <c r="D43" s="43">
        <f>SUM(B43:C43)</f>
        <v>22135</v>
      </c>
    </row>
    <row r="44" spans="1:4" ht="12.75">
      <c r="A44" s="23" t="s">
        <v>33</v>
      </c>
      <c r="B44" s="40">
        <v>25241</v>
      </c>
      <c r="C44" s="40">
        <v>36935</v>
      </c>
      <c r="D44" s="43">
        <f>SUM(B44:C44)</f>
        <v>62176</v>
      </c>
    </row>
    <row r="45" spans="1:4" s="35" customFormat="1" ht="12.75" customHeight="1">
      <c r="A45" s="32" t="s">
        <v>69</v>
      </c>
      <c r="B45" s="40">
        <v>15</v>
      </c>
      <c r="C45" s="40">
        <v>10</v>
      </c>
      <c r="D45" s="46">
        <f>SUM(B45:C45)</f>
        <v>25</v>
      </c>
    </row>
    <row r="46" spans="1:4" ht="12.75">
      <c r="A46" s="23" t="s">
        <v>34</v>
      </c>
      <c r="B46" s="40">
        <v>925</v>
      </c>
      <c r="C46" s="40">
        <v>650</v>
      </c>
      <c r="D46" s="43">
        <f>SUM(B46:C46)</f>
        <v>1575</v>
      </c>
    </row>
    <row r="47" spans="1:4" s="22" customFormat="1" ht="12.75">
      <c r="A47" s="23" t="s">
        <v>35</v>
      </c>
      <c r="B47" s="40">
        <v>2076</v>
      </c>
      <c r="C47" s="40">
        <v>2158</v>
      </c>
      <c r="D47" s="43">
        <f>SUM(B47:C47)</f>
        <v>4234</v>
      </c>
    </row>
    <row r="48" spans="1:4" s="22" customFormat="1" ht="12.75">
      <c r="A48" s="23" t="s">
        <v>64</v>
      </c>
      <c r="B48" s="40">
        <v>352</v>
      </c>
      <c r="C48" s="40">
        <v>1051</v>
      </c>
      <c r="D48" s="43">
        <f>SUM(B48:C48)</f>
        <v>1403</v>
      </c>
    </row>
    <row r="49" spans="1:4" ht="13.5" thickBot="1">
      <c r="A49" s="25" t="s">
        <v>10</v>
      </c>
      <c r="B49" s="41">
        <f>SUM(B46:B47)</f>
        <v>3001</v>
      </c>
      <c r="C49" s="41">
        <f>SUM(C46:C47)</f>
        <v>2808</v>
      </c>
      <c r="D49" s="47">
        <f>SUM(D46:D47)</f>
        <v>5809</v>
      </c>
    </row>
    <row r="50" spans="1:4" ht="12.75">
      <c r="A50" s="8" t="s">
        <v>6</v>
      </c>
      <c r="B50" s="42">
        <f>SUM(B24:B33)+B35+B36+B38+B39+B40+B41+B46+B47+B48+B45</f>
        <v>229255</v>
      </c>
      <c r="C50" s="42">
        <f>SUM(C24:C33)+C35+C36+C38+C39+C40+C41+C46+C47+C48+C45</f>
        <v>208882</v>
      </c>
      <c r="D50" s="43">
        <f>SUM(B50:C50)</f>
        <v>438137</v>
      </c>
    </row>
    <row r="51" spans="1:4" ht="12.75">
      <c r="A51" s="8" t="s">
        <v>7</v>
      </c>
      <c r="B51" s="42">
        <f>SUM(B34+B37+B43+B44+B42)</f>
        <v>50272</v>
      </c>
      <c r="C51" s="42">
        <f>SUM(C34+C37+C43+C44+C42)</f>
        <v>65098</v>
      </c>
      <c r="D51" s="43">
        <f>B51+C51</f>
        <v>115370</v>
      </c>
    </row>
    <row r="52" spans="1:4" ht="13.5" thickBot="1">
      <c r="A52" s="12" t="s">
        <v>0</v>
      </c>
      <c r="B52" s="47">
        <f>SUM(B50:B51)</f>
        <v>279527</v>
      </c>
      <c r="C52" s="47">
        <f>SUM(C50:C51)</f>
        <v>273980</v>
      </c>
      <c r="D52" s="48">
        <f>SUM(D50:D51)</f>
        <v>553507</v>
      </c>
    </row>
    <row r="53" spans="1:4" ht="12.75">
      <c r="A53" s="4" t="s">
        <v>8</v>
      </c>
      <c r="B53" s="49"/>
      <c r="C53" s="49"/>
      <c r="D53" s="50"/>
    </row>
    <row r="54" spans="1:4" ht="12.75">
      <c r="A54" s="6" t="s">
        <v>61</v>
      </c>
      <c r="B54" s="40">
        <v>29465</v>
      </c>
      <c r="C54" s="40">
        <v>32968</v>
      </c>
      <c r="D54" s="43">
        <f>SUM(B54:C54)</f>
        <v>62433</v>
      </c>
    </row>
    <row r="55" spans="1:4" ht="12.75">
      <c r="A55" s="6" t="s">
        <v>62</v>
      </c>
      <c r="B55" s="40">
        <v>64516</v>
      </c>
      <c r="C55" s="40">
        <v>61707</v>
      </c>
      <c r="D55" s="43">
        <f>SUM(B55:C55)</f>
        <v>126223</v>
      </c>
    </row>
    <row r="56" spans="1:4" ht="12.75">
      <c r="A56" s="6" t="s">
        <v>36</v>
      </c>
      <c r="B56" s="40">
        <v>51165</v>
      </c>
      <c r="C56" s="40">
        <v>43350</v>
      </c>
      <c r="D56" s="43">
        <f>SUM(B56:C56)</f>
        <v>94515</v>
      </c>
    </row>
    <row r="57" spans="1:4" ht="13.5" thickBot="1">
      <c r="A57" s="12" t="s">
        <v>9</v>
      </c>
      <c r="B57" s="47">
        <f>SUM(B54:B56)</f>
        <v>145146</v>
      </c>
      <c r="C57" s="47">
        <f>SUM(C54:C56)</f>
        <v>138025</v>
      </c>
      <c r="D57" s="51">
        <f>SUM(D54:D56)</f>
        <v>283171</v>
      </c>
    </row>
    <row r="58" spans="1:4" ht="12.75">
      <c r="A58" s="13"/>
      <c r="B58" s="38"/>
      <c r="C58" s="21"/>
      <c r="D58" s="21"/>
    </row>
    <row r="59" spans="1:4" ht="12.75">
      <c r="A59" s="13"/>
      <c r="B59" s="38"/>
      <c r="C59" s="38"/>
      <c r="D59" s="21"/>
    </row>
    <row r="60" spans="1:4" ht="12.75">
      <c r="A60" s="13"/>
      <c r="B60" s="38"/>
      <c r="C60" s="21"/>
      <c r="D60" s="21"/>
    </row>
    <row r="61" spans="1:4" ht="12.75">
      <c r="A61" s="13"/>
      <c r="B61" s="38"/>
      <c r="C61" s="21"/>
      <c r="D61" s="21"/>
    </row>
    <row r="62" spans="1:4" ht="12.75">
      <c r="A62" s="13"/>
      <c r="B62" s="38"/>
      <c r="C62" s="21"/>
      <c r="D62" s="21"/>
    </row>
    <row r="63" spans="1:4" ht="12.75">
      <c r="A63" s="13"/>
      <c r="B63" s="38"/>
      <c r="C63" s="21"/>
      <c r="D63" s="21"/>
    </row>
    <row r="64" spans="1:4" ht="12.75">
      <c r="A64" s="13"/>
      <c r="B64" s="38"/>
      <c r="C64" s="21"/>
      <c r="D64" s="21"/>
    </row>
    <row r="65" spans="1:4" ht="12.75">
      <c r="A65" s="13"/>
      <c r="B65" s="38"/>
      <c r="C65" s="21"/>
      <c r="D65" s="21"/>
    </row>
    <row r="66" spans="1:4" ht="12.75">
      <c r="A66" s="71" t="s">
        <v>54</v>
      </c>
      <c r="B66" s="71"/>
      <c r="C66" s="71"/>
      <c r="D66" s="71"/>
    </row>
    <row r="67" spans="1:4" ht="12.75">
      <c r="A67" s="71" t="s">
        <v>56</v>
      </c>
      <c r="B67" s="71"/>
      <c r="C67" s="71"/>
      <c r="D67" s="71"/>
    </row>
    <row r="68" spans="1:4" ht="12.75">
      <c r="A68" s="70" t="s">
        <v>77</v>
      </c>
      <c r="B68" s="70"/>
      <c r="C68" s="70"/>
      <c r="D68" s="70"/>
    </row>
    <row r="69" spans="1:4" ht="6" customHeight="1" thickBot="1">
      <c r="A69" s="3"/>
      <c r="B69" s="39"/>
      <c r="C69" s="14"/>
      <c r="D69" s="3"/>
    </row>
    <row r="70" spans="1:4" ht="13.5" customHeight="1" thickBot="1">
      <c r="A70" s="65" t="s">
        <v>12</v>
      </c>
      <c r="B70" s="68" t="s">
        <v>16</v>
      </c>
      <c r="C70" s="69"/>
      <c r="D70" s="53" t="s">
        <v>15</v>
      </c>
    </row>
    <row r="71" spans="1:4" ht="12.75" customHeight="1">
      <c r="A71" s="66"/>
      <c r="B71" s="58" t="s">
        <v>17</v>
      </c>
      <c r="C71" s="61" t="s">
        <v>4</v>
      </c>
      <c r="D71" s="56"/>
    </row>
    <row r="72" spans="1:4" ht="12.75">
      <c r="A72" s="66"/>
      <c r="B72" s="64"/>
      <c r="C72" s="62"/>
      <c r="D72" s="56"/>
    </row>
    <row r="73" spans="1:4" ht="13.5" thickBot="1">
      <c r="A73" s="67"/>
      <c r="B73" s="60"/>
      <c r="C73" s="63"/>
      <c r="D73" s="57"/>
    </row>
    <row r="74" spans="1:4" ht="12.75">
      <c r="A74" s="52" t="s">
        <v>11</v>
      </c>
      <c r="B74" s="31"/>
      <c r="C74" s="31"/>
      <c r="D74" s="15"/>
    </row>
    <row r="75" spans="1:4" ht="12.75">
      <c r="A75" s="16" t="s">
        <v>50</v>
      </c>
      <c r="B75" s="40">
        <v>13207</v>
      </c>
      <c r="C75" s="40">
        <v>14282</v>
      </c>
      <c r="D75" s="43">
        <f>SUM(B75:C75)</f>
        <v>27489</v>
      </c>
    </row>
    <row r="76" spans="1:4" ht="14.25" customHeight="1">
      <c r="A76" s="16" t="s">
        <v>38</v>
      </c>
      <c r="B76" s="40">
        <v>11759</v>
      </c>
      <c r="C76" s="40">
        <v>10328</v>
      </c>
      <c r="D76" s="43">
        <f>SUM(B76:C76)</f>
        <v>22087</v>
      </c>
    </row>
    <row r="77" spans="1:4" ht="12.75" customHeight="1">
      <c r="A77" s="16" t="s">
        <v>67</v>
      </c>
      <c r="B77" s="40">
        <v>15182</v>
      </c>
      <c r="C77" s="40">
        <v>16169</v>
      </c>
      <c r="D77" s="43">
        <f>SUM(B77:C77)</f>
        <v>31351</v>
      </c>
    </row>
    <row r="78" spans="1:4" ht="12" customHeight="1">
      <c r="A78" s="16" t="s">
        <v>37</v>
      </c>
      <c r="B78" s="40">
        <v>18830</v>
      </c>
      <c r="C78" s="40">
        <v>15688</v>
      </c>
      <c r="D78" s="43">
        <f>SUM(B78:C78)</f>
        <v>34518</v>
      </c>
    </row>
    <row r="79" spans="1:4" ht="12.75">
      <c r="A79" s="16" t="s">
        <v>39</v>
      </c>
      <c r="B79" s="40">
        <v>7528</v>
      </c>
      <c r="C79" s="40">
        <v>25</v>
      </c>
      <c r="D79" s="43">
        <f>SUM(B79:C79)</f>
        <v>7553</v>
      </c>
    </row>
    <row r="80" spans="1:4" ht="14.25" customHeight="1">
      <c r="A80" s="16" t="s">
        <v>40</v>
      </c>
      <c r="B80" s="40">
        <v>13637</v>
      </c>
      <c r="C80" s="40">
        <v>412</v>
      </c>
      <c r="D80" s="43">
        <f>SUM(B80:C80)</f>
        <v>14049</v>
      </c>
    </row>
    <row r="81" spans="1:4" ht="13.5" customHeight="1">
      <c r="A81" s="16" t="s">
        <v>41</v>
      </c>
      <c r="B81" s="40">
        <v>9084</v>
      </c>
      <c r="C81" s="40">
        <v>5347</v>
      </c>
      <c r="D81" s="43">
        <f>SUM(B81:C81)</f>
        <v>14431</v>
      </c>
    </row>
    <row r="82" spans="1:4" ht="14.25" customHeight="1">
      <c r="A82" s="16" t="s">
        <v>73</v>
      </c>
      <c r="B82" s="40">
        <v>9694</v>
      </c>
      <c r="C82" s="40">
        <v>2988</v>
      </c>
      <c r="D82" s="43">
        <f>SUM(B82:C82)</f>
        <v>12682</v>
      </c>
    </row>
    <row r="83" spans="1:4" ht="12.75">
      <c r="A83" s="16" t="s">
        <v>42</v>
      </c>
      <c r="B83" s="40">
        <v>19468</v>
      </c>
      <c r="C83" s="40">
        <v>331</v>
      </c>
      <c r="D83" s="43">
        <f>SUM(B83:C83)</f>
        <v>19799</v>
      </c>
    </row>
    <row r="84" spans="1:4" ht="12.75">
      <c r="A84" s="16" t="s">
        <v>51</v>
      </c>
      <c r="B84" s="40">
        <v>10188</v>
      </c>
      <c r="C84" s="40">
        <v>8162</v>
      </c>
      <c r="D84" s="43">
        <f>SUM(B84:C84)</f>
        <v>18350</v>
      </c>
    </row>
    <row r="85" spans="1:4" ht="12.75">
      <c r="A85" s="16" t="s">
        <v>72</v>
      </c>
      <c r="B85" s="40">
        <v>37697</v>
      </c>
      <c r="C85" s="40">
        <v>609</v>
      </c>
      <c r="D85" s="43">
        <f>SUM(B85:C85)</f>
        <v>38306</v>
      </c>
    </row>
    <row r="86" spans="1:4" ht="12.75">
      <c r="A86" s="16" t="s">
        <v>68</v>
      </c>
      <c r="B86" s="40">
        <v>11627</v>
      </c>
      <c r="C86" s="40">
        <v>437</v>
      </c>
      <c r="D86" s="43">
        <f>SUM(B86:C86)</f>
        <v>12064</v>
      </c>
    </row>
    <row r="87" spans="1:4" ht="12.75">
      <c r="A87" s="16" t="s">
        <v>74</v>
      </c>
      <c r="B87" s="40">
        <v>12170</v>
      </c>
      <c r="C87" s="40">
        <v>329</v>
      </c>
      <c r="D87" s="43">
        <f>SUM(B87:C87)</f>
        <v>12499</v>
      </c>
    </row>
    <row r="88" spans="1:4" ht="12.75">
      <c r="A88" s="16" t="s">
        <v>43</v>
      </c>
      <c r="B88" s="40">
        <v>12532</v>
      </c>
      <c r="C88" s="40">
        <v>299</v>
      </c>
      <c r="D88" s="43">
        <f>SUM(B88:C88)</f>
        <v>12831</v>
      </c>
    </row>
    <row r="89" spans="1:4" ht="12.75">
      <c r="A89" s="16" t="s">
        <v>44</v>
      </c>
      <c r="B89" s="40">
        <v>3411</v>
      </c>
      <c r="C89" s="40">
        <v>13558</v>
      </c>
      <c r="D89" s="43">
        <f>SUM(B89:C89)</f>
        <v>16969</v>
      </c>
    </row>
    <row r="90" spans="1:4" ht="12.75">
      <c r="A90" s="16" t="s">
        <v>45</v>
      </c>
      <c r="B90" s="40">
        <v>4137</v>
      </c>
      <c r="C90" s="40">
        <v>2167</v>
      </c>
      <c r="D90" s="43">
        <f>SUM(B90:C90)</f>
        <v>6304</v>
      </c>
    </row>
    <row r="91" spans="1:4" ht="12.75">
      <c r="A91" s="16" t="s">
        <v>46</v>
      </c>
      <c r="B91" s="40">
        <v>9665</v>
      </c>
      <c r="C91" s="40">
        <v>197</v>
      </c>
      <c r="D91" s="43">
        <f>SUM(B91:C91)</f>
        <v>9862</v>
      </c>
    </row>
    <row r="92" spans="1:4" ht="12.75">
      <c r="A92" s="16" t="s">
        <v>47</v>
      </c>
      <c r="B92" s="40">
        <v>6793</v>
      </c>
      <c r="C92" s="40">
        <v>11009</v>
      </c>
      <c r="D92" s="43">
        <f>SUM(B92:C92)</f>
        <v>17802</v>
      </c>
    </row>
    <row r="93" spans="1:4" ht="12.75">
      <c r="A93" s="16" t="s">
        <v>48</v>
      </c>
      <c r="B93" s="40">
        <v>37747</v>
      </c>
      <c r="C93" s="40">
        <v>265</v>
      </c>
      <c r="D93" s="43">
        <f>SUM(B93:C93)</f>
        <v>38012</v>
      </c>
    </row>
    <row r="94" spans="1:4" ht="14.25" customHeight="1">
      <c r="A94" s="16" t="s">
        <v>49</v>
      </c>
      <c r="B94" s="40">
        <v>26808</v>
      </c>
      <c r="C94" s="40">
        <v>85091</v>
      </c>
      <c r="D94" s="43">
        <f>SUM(B94:C94)</f>
        <v>111899</v>
      </c>
    </row>
    <row r="95" spans="1:4" ht="13.5" thickBot="1">
      <c r="A95" s="16" t="s">
        <v>75</v>
      </c>
      <c r="B95" s="40">
        <v>2923</v>
      </c>
      <c r="C95" s="40">
        <v>1466</v>
      </c>
      <c r="D95" s="43">
        <f>SUM(B95:C95)</f>
        <v>4389</v>
      </c>
    </row>
    <row r="96" spans="1:4" ht="13.5" thickBot="1">
      <c r="A96" s="17" t="s">
        <v>5</v>
      </c>
      <c r="B96" s="44">
        <f>SUM(B75:B95)</f>
        <v>294087</v>
      </c>
      <c r="C96" s="44">
        <f>SUM(C75:C95)</f>
        <v>189159</v>
      </c>
      <c r="D96" s="45">
        <f>SUM(B96:C96)</f>
        <v>483246</v>
      </c>
    </row>
    <row r="97" ht="12.75">
      <c r="C97" s="36"/>
    </row>
    <row r="99" ht="18.75" customHeight="1"/>
  </sheetData>
  <sheetProtection/>
  <mergeCells count="16">
    <mergeCell ref="D70:D73"/>
    <mergeCell ref="A1:D1"/>
    <mergeCell ref="A3:D3"/>
    <mergeCell ref="A68:D68"/>
    <mergeCell ref="A66:D66"/>
    <mergeCell ref="A67:D67"/>
    <mergeCell ref="B4:C4"/>
    <mergeCell ref="A2:D2"/>
    <mergeCell ref="C71:C73"/>
    <mergeCell ref="B71:B73"/>
    <mergeCell ref="A70:A73"/>
    <mergeCell ref="B70:C70"/>
    <mergeCell ref="A4:A6"/>
    <mergeCell ref="D4:D6"/>
    <mergeCell ref="C5:C6"/>
    <mergeCell ref="B5:B6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Алёна Константиновна Петрова</cp:lastModifiedBy>
  <cp:lastPrinted>2019-10-03T08:58:08Z</cp:lastPrinted>
  <dcterms:created xsi:type="dcterms:W3CDTF">2000-02-22T04:45:26Z</dcterms:created>
  <dcterms:modified xsi:type="dcterms:W3CDTF">2019-10-04T04:35:01Z</dcterms:modified>
  <cp:category/>
  <cp:version/>
  <cp:contentType/>
  <cp:contentStatus/>
</cp:coreProperties>
</file>