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бщиеДокументы\TO_WEB\приложения по одному\"/>
    </mc:Choice>
  </mc:AlternateContent>
  <bookViews>
    <workbookView xWindow="0" yWindow="0" windowWidth="28800" windowHeight="12435"/>
  </bookViews>
  <sheets>
    <sheet name="Прил.6" sheetId="1" r:id="rId1"/>
  </sheets>
  <externalReferences>
    <externalReference r:id="rId2"/>
    <externalReference r:id="rId3"/>
    <externalReference r:id="rId4"/>
  </externalReferences>
  <definedNames>
    <definedName name="_1Excel_BuiltIn_Print_Titles_4_1" localSheetId="0">#REF!</definedName>
    <definedName name="_1Excel_BuiltIn_Print_Titles_4_1">#REF!</definedName>
    <definedName name="_2Excel_BuiltIn_Print_Titles_8_1" localSheetId="0">(#REF!,#REF!)</definedName>
    <definedName name="_2Excel_BuiltIn_Print_Titles_8_1">(#REF!,#REF!)</definedName>
    <definedName name="Excel_BuiltIn_Print_Titles_1" localSheetId="0">#REF!</definedName>
    <definedName name="Excel_BuiltIn_Print_Titles_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<sst xmlns="http://schemas.openxmlformats.org/spreadsheetml/2006/main" count="17" uniqueCount="17">
  <si>
    <t>Приложение №6</t>
  </si>
  <si>
    <t xml:space="preserve">          к  Тарифному соглашению</t>
  </si>
  <si>
    <t xml:space="preserve">                     на оплату медицинской помощи</t>
  </si>
  <si>
    <t xml:space="preserve">                     по ОМС на территории Томской области на 2017 год</t>
  </si>
  <si>
    <t>от 30.01.2017</t>
  </si>
  <si>
    <t>Тарифы на оплату медицинской помощи, оказанной в женских консультациях (кабинетах приема врача акушера-гинеколога) с фондодержанием</t>
  </si>
  <si>
    <t>№ группы</t>
  </si>
  <si>
    <t>Наименование МО</t>
  </si>
  <si>
    <t xml:space="preserve">Базовый подушевой норматив на  собст деятельность женской консультации (кабинет приема врача акушера-гинеколога) на одно застрахованное прикрепившееся лицо (руб. в месяц)                                          </t>
  </si>
  <si>
    <t xml:space="preserve">Половозрастной коэффициент дифференциации                  </t>
  </si>
  <si>
    <t>Средневзвешенный коэффициент дифференциации заработной платы и процентных надбавок к заработной плате</t>
  </si>
  <si>
    <t>Средневзвешенный интегрированный коэффициент дифференциации подушевого норматива (гр.6=гр.4*гр.5)</t>
  </si>
  <si>
    <t>Средневзвешенный интегрированный коэффициент дифференциации подушевого норматива для группы МО</t>
  </si>
  <si>
    <t>Дифференцированный подушевой норматив финансирования женской консультации (кабинета приема врача акушера-гинеколога) на собственную деятельность на одно застрахованное прикрепившееся лицо(гр.8=гр.3*гр.7*95%)</t>
  </si>
  <si>
    <t>Дифференцированный подушевой норматив финансирования женской консультации (кабинета приема врача акушера-гинеколога) на собственную деятельность на одно застрахованное прикрепившееся лицо на выплаты за достижение целевых значений показателей результативности деятельности, руб.(гр.9=гр.3*гр.7*5%)</t>
  </si>
  <si>
    <t>Месячный дифференцированный подушевой норматив на фондодержание (на внешние медицинские услуги) на одно застрахованное прикрепившееся лицо, руб.</t>
  </si>
  <si>
    <t>Месячный дифференцированный подушевой норматив финансирования женской консультации (кабинетов приема врача акушера-гинеколога) с фондодержанием на одно  застрахованное прикрепившееся лицо , руб. (гр.11=гр.8+гр.9+гр.10)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</si>
</sst>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0" fontId="4" fillId="0" borderId="0"/>
    <xf numFmtId="0" fontId="1" fillId="0" borderId="0"/>
    <xf numFmtId="0" fontId="7" fillId="0" borderId="0">
      <alignment vertical="top"/>
    </xf>
  </cellStyleXfs>
  <cellXfs count="71">
    <xf numFmtId="0" fontId="0" fillId="0" borderId="0" xfId="0">
      <alignment vertical="top"/>
    </xf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5" fillId="0" borderId="0" xfId="1" applyFont="1" applyFill="1" applyAlignment="1">
      <alignment horizontal="right"/>
    </xf>
    <xf numFmtId="0" fontId="6" fillId="0" borderId="1" xfId="2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3" xfId="3" applyNumberFormat="1" applyFont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2" fontId="2" fillId="0" borderId="9" xfId="0" applyNumberFormat="1" applyFont="1" applyBorder="1" applyAlignment="1"/>
    <xf numFmtId="164" fontId="2" fillId="0" borderId="9" xfId="0" applyNumberFormat="1" applyFont="1" applyBorder="1" applyAlignment="1"/>
    <xf numFmtId="0" fontId="2" fillId="0" borderId="9" xfId="0" applyFont="1" applyBorder="1" applyAlignment="1"/>
    <xf numFmtId="165" fontId="2" fillId="0" borderId="9" xfId="0" applyNumberFormat="1" applyFont="1" applyBorder="1" applyAlignment="1"/>
    <xf numFmtId="166" fontId="8" fillId="0" borderId="9" xfId="0" applyNumberFormat="1" applyFont="1" applyBorder="1" applyAlignment="1"/>
    <xf numFmtId="2" fontId="8" fillId="0" borderId="9" xfId="0" applyNumberFormat="1" applyFont="1" applyBorder="1" applyAlignment="1"/>
    <xf numFmtId="2" fontId="8" fillId="0" borderId="9" xfId="0" applyNumberFormat="1" applyFont="1" applyFill="1" applyBorder="1" applyAlignment="1"/>
    <xf numFmtId="2" fontId="8" fillId="0" borderId="10" xfId="0" applyNumberFormat="1" applyFont="1" applyBorder="1" applyAlignment="1"/>
    <xf numFmtId="2" fontId="0" fillId="0" borderId="0" xfId="0" applyNumberFormat="1" applyAlignment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/>
    <xf numFmtId="164" fontId="2" fillId="0" borderId="12" xfId="0" applyNumberFormat="1" applyFont="1" applyBorder="1" applyAlignment="1"/>
    <xf numFmtId="0" fontId="2" fillId="0" borderId="12" xfId="0" applyFont="1" applyBorder="1" applyAlignment="1"/>
    <xf numFmtId="165" fontId="2" fillId="0" borderId="12" xfId="0" applyNumberFormat="1" applyFont="1" applyBorder="1" applyAlignment="1"/>
    <xf numFmtId="166" fontId="8" fillId="0" borderId="12" xfId="0" applyNumberFormat="1" applyFont="1" applyBorder="1" applyAlignment="1"/>
    <xf numFmtId="2" fontId="8" fillId="0" borderId="12" xfId="0" applyNumberFormat="1" applyFont="1" applyBorder="1" applyAlignment="1"/>
    <xf numFmtId="2" fontId="8" fillId="0" borderId="12" xfId="0" applyNumberFormat="1" applyFont="1" applyFill="1" applyBorder="1" applyAlignment="1"/>
    <xf numFmtId="2" fontId="8" fillId="0" borderId="13" xfId="0" applyNumberFormat="1" applyFont="1" applyBorder="1" applyAlignment="1"/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2" fontId="2" fillId="0" borderId="15" xfId="0" applyNumberFormat="1" applyFont="1" applyBorder="1" applyAlignment="1"/>
    <xf numFmtId="164" fontId="2" fillId="0" borderId="15" xfId="0" applyNumberFormat="1" applyFont="1" applyBorder="1" applyAlignment="1"/>
    <xf numFmtId="0" fontId="2" fillId="0" borderId="15" xfId="0" applyFont="1" applyBorder="1" applyAlignment="1"/>
    <xf numFmtId="165" fontId="2" fillId="0" borderId="15" xfId="0" applyNumberFormat="1" applyFont="1" applyBorder="1" applyAlignment="1"/>
    <xf numFmtId="166" fontId="8" fillId="0" borderId="15" xfId="0" applyNumberFormat="1" applyFont="1" applyBorder="1" applyAlignment="1"/>
    <xf numFmtId="2" fontId="8" fillId="0" borderId="15" xfId="0" applyNumberFormat="1" applyFont="1" applyBorder="1" applyAlignment="1"/>
    <xf numFmtId="2" fontId="8" fillId="0" borderId="15" xfId="0" applyNumberFormat="1" applyFont="1" applyFill="1" applyBorder="1" applyAlignment="1"/>
    <xf numFmtId="2" fontId="8" fillId="0" borderId="16" xfId="0" applyNumberFormat="1" applyFont="1" applyBorder="1" applyAlignment="1"/>
    <xf numFmtId="0" fontId="2" fillId="0" borderId="15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6" fontId="8" fillId="0" borderId="15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 vertical="center"/>
    </xf>
    <xf numFmtId="2" fontId="8" fillId="0" borderId="15" xfId="0" applyNumberFormat="1" applyFont="1" applyFill="1" applyBorder="1" applyAlignment="1">
      <alignment vertical="center"/>
    </xf>
    <xf numFmtId="2" fontId="8" fillId="0" borderId="1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2" fontId="2" fillId="0" borderId="9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6" fontId="8" fillId="0" borderId="9" xfId="0" applyNumberFormat="1" applyFont="1" applyBorder="1" applyAlignment="1">
      <alignment vertical="center"/>
    </xf>
    <xf numFmtId="2" fontId="8" fillId="0" borderId="9" xfId="0" applyNumberFormat="1" applyFont="1" applyBorder="1" applyAlignment="1">
      <alignment vertical="center"/>
    </xf>
    <xf numFmtId="2" fontId="8" fillId="0" borderId="9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">
    <cellStyle name="Обычный" xfId="0" builtinId="0"/>
    <cellStyle name="Обычный 10 6" xfId="2"/>
    <cellStyle name="Обычный 2 2" xfId="3"/>
    <cellStyle name="Обычный_Стандарты финал 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ttfoms.tomsk.ru/&#1060;&#1069;&#1059;/&#1054;&#1069;&#1040;&#1080;&#1055;/&#1054;&#1073;&#1097;&#1080;&#1077;&#1044;&#1086;&#1082;&#1091;&#1084;&#1077;&#1085;&#1090;&#1099;&#1054;&#1069;&#1040;&#1080;&#1055;/&#1050;&#1086;&#1084;&#1080;&#1089;&#1089;&#1080;&#1103;%20&#1087;&#1086;%20&#1088;&#1072;&#1079;&#1088;&#1072;&#1073;&#1086;&#1090;&#1082;&#1077;%20&#1058;&#1055;%20&#1054;&#1052;&#1057;/&#1050;&#1086;&#1084;&#1080;&#1089;&#1089;&#1080;&#1103;%202017/1%20&#1050;&#1086;&#1084;&#1080;&#1089;&#1089;&#1080;&#1103;%20&#1085;&#1072;&#1095;&#1072;&#1083;&#1086;%20&#1075;&#1086;&#1076;&#1072;/&#1053;&#1072;%20&#1086;&#1090;&#1087;&#1088;&#1072;&#1074;&#1082;&#1091;/&#1046;&#1077;&#1085;&#1089;&#1082;&#1072;&#1103;%20&#1082;&#1086;&#1085;&#1089;&#1091;&#1083;&#1100;&#1090;&#107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ttfoms.tomsk.ru/&#1060;&#1069;&#1059;/&#1054;&#1069;&#1040;&#1080;&#1055;/&#1058;&#1077;&#1083;&#1100;&#1084;&#1077;&#1085;&#1077;&#1074;&#1072;/&#1050;&#1074;&#1072;&#1088;&#1090;&#1072;&#1083;&#1100;&#1085;&#1072;&#1103;%20&#1088;&#1072;&#1079;&#1073;&#1080;&#1074;&#1082;&#1072;%20&#1086;&#1090;%20&#1052;&#1054;/&#1057;&#1087;&#1080;&#1089;&#1086;&#1082;%20&#1088;&#1072;&#1089;&#1089;&#1099;&#1083;&#1082;&#1080;%20&#1052;&#1054;%20&#1085;&#1072;%202017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v\Downloads\&#1055;&#1088;&#1080;&#1083;&#1086;&#1078;&#1077;&#1085;&#1080;&#1103;%20&#1082;%20&#1058;&#1057;%20&#1085;&#1072;_2017%20&#1075;&#1086;&#1076;%20(9)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 1"/>
      <sheetName val="Лист2"/>
      <sheetName val="Лист3"/>
    </sheetNames>
    <sheetDataSet>
      <sheetData sheetId="0">
        <row r="6">
          <cell r="B6" t="str">
            <v>ОГБУЗ "Асиновская РБ"</v>
          </cell>
        </row>
        <row r="8">
          <cell r="B8" t="str">
            <v>ОГБУЗ "Лоскутовская РП"</v>
          </cell>
        </row>
        <row r="9">
          <cell r="B9" t="str">
            <v>ОГБУЗ "Моряковская УБ"</v>
          </cell>
        </row>
        <row r="11">
          <cell r="B11" t="str">
            <v>ОГАУЗ "Роддом №4"</v>
          </cell>
        </row>
        <row r="14">
          <cell r="B14" t="str">
            <v>ОГБУЗ "Шегарская РБ"</v>
          </cell>
        </row>
        <row r="15">
          <cell r="B15" t="str">
            <v>ФГБУЗ Поликлиника ТНЦ СО РАН</v>
          </cell>
        </row>
        <row r="17">
          <cell r="B17" t="str">
            <v>ФКУЗ "МСЧ МВД России по Томской области"</v>
          </cell>
        </row>
        <row r="21">
          <cell r="B21" t="str">
            <v>ОГБУЗ "Зырянская РБ"</v>
          </cell>
        </row>
        <row r="22">
          <cell r="B22" t="str">
            <v>ОГБУЗ "Первомайская РБ"</v>
          </cell>
        </row>
        <row r="23">
          <cell r="B23" t="str">
            <v>ОГБУЗ "МСЧ №1"</v>
          </cell>
        </row>
        <row r="25">
          <cell r="B25" t="str">
            <v>НУЗ "Узловая поликлиника на ст. Томск-2 ОАО "РЖД"</v>
          </cell>
        </row>
        <row r="26">
          <cell r="B26" t="str">
            <v>ЗАО "ЦСМ"</v>
          </cell>
        </row>
        <row r="27">
          <cell r="B27" t="str">
            <v>ФГБУ СибФНЦ ФМБА России</v>
          </cell>
        </row>
        <row r="31">
          <cell r="B31" t="str">
            <v>ОГБУЗ "Молчановская РБ"</v>
          </cell>
        </row>
        <row r="32">
          <cell r="B32" t="str">
            <v>ОГБУЗ "Бакчарская РБ"</v>
          </cell>
        </row>
        <row r="33">
          <cell r="B33" t="str">
            <v>ОГБУЗ "Колпашевская РБ"</v>
          </cell>
        </row>
        <row r="34">
          <cell r="B34" t="str">
            <v>ОГБУЗ "Верхнекетская РБ"</v>
          </cell>
        </row>
        <row r="36">
          <cell r="B36" t="str">
            <v>ОГБУЗ "Чаинская РБ"</v>
          </cell>
        </row>
        <row r="37">
          <cell r="B37" t="str">
            <v>ОГБУЗ "Парабельская РБ"</v>
          </cell>
        </row>
        <row r="38">
          <cell r="B38" t="str">
            <v>ОГБУЗ "Каргасокская РБ"</v>
          </cell>
        </row>
        <row r="40">
          <cell r="B40" t="str">
            <v>ОГАУЗ "Стрежевская ГБ"</v>
          </cell>
        </row>
        <row r="41">
          <cell r="B41" t="str">
            <v>ОГАУЗ "Александровская РБ"</v>
          </cell>
        </row>
        <row r="42">
          <cell r="B42" t="str">
            <v>ООО "СибМедЦентр"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РАССЫЛКИ 2016 (2)"/>
      <sheetName val="СПИСОК РАССЫЛКИ 2016"/>
      <sheetName val="Список рассылки 2017 по кв"/>
      <sheetName val="ТЕЛЕФОН"/>
    </sheetNames>
    <sheetDataSet>
      <sheetData sheetId="0"/>
      <sheetData sheetId="1"/>
      <sheetData sheetId="2">
        <row r="10">
          <cell r="C10">
            <v>700067</v>
          </cell>
        </row>
        <row r="12">
          <cell r="D12" t="str">
            <v>ОГАУЗ "Кожевниковская РБ"</v>
          </cell>
        </row>
        <row r="14">
          <cell r="D14" t="str">
            <v>ОГАУЗ "Кривошеинская РБ"</v>
          </cell>
        </row>
        <row r="20">
          <cell r="D20" t="str">
            <v>ОГАУЗ "Светленская РБ"</v>
          </cell>
        </row>
        <row r="22">
          <cell r="D22" t="str">
            <v>ОГБУЗ "Тегульдетская РБ"</v>
          </cell>
        </row>
        <row r="23">
          <cell r="D23" t="str">
            <v>ОГАУЗ "Томская РБ"</v>
          </cell>
        </row>
        <row r="36">
          <cell r="D36" t="str">
            <v>ОГАУЗ "Родильный дом №1"</v>
          </cell>
        </row>
        <row r="38">
          <cell r="D38" t="str">
            <v>ОГАУЗ "Родильный дом им. Н.А. Семашко"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Прил.8"/>
      <sheetName val="Прил.9"/>
      <sheetName val="Прил.10"/>
      <sheetName val="Прил.11"/>
      <sheetName val="Прил.12"/>
      <sheetName val="Прил.13"/>
      <sheetName val="Прил. 14"/>
      <sheetName val="Прил. 15"/>
      <sheetName val="Прил. 16"/>
      <sheetName val="Прил. 17"/>
      <sheetName val="Прил. 18"/>
      <sheetName val="Прил. 19"/>
      <sheetName val="Прил. 20"/>
      <sheetName val="Прил. 21"/>
      <sheetName val="Прил. 22"/>
      <sheetName val="Прил. 23"/>
      <sheetName val="Прил. 24"/>
      <sheetName val="Прил. 25"/>
      <sheetName val="Прил. 26"/>
      <sheetName val="Прил. 27"/>
      <sheetName val="Прил. 28"/>
      <sheetName val="прил.29"/>
      <sheetName val="Прил. 30"/>
      <sheetName val="прил.31"/>
      <sheetName val="Прил. 32"/>
      <sheetName val="Прил. 33"/>
      <sheetName val="Прил.34"/>
      <sheetName val="Прил. 35"/>
      <sheetName val="Прил. 36"/>
      <sheetName val="Прил. 37"/>
      <sheetName val="Прил.38"/>
      <sheetName val="Прил.3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39"/>
  <sheetViews>
    <sheetView tabSelected="1" zoomScale="85" zoomScaleNormal="85" workbookViewId="0">
      <selection activeCell="A7" sqref="A7:K7"/>
    </sheetView>
  </sheetViews>
  <sheetFormatPr defaultColWidth="9.140625" defaultRowHeight="15" x14ac:dyDescent="0.25"/>
  <cols>
    <col min="1" max="1" width="9.28515625" style="1" customWidth="1"/>
    <col min="2" max="2" width="52.5703125" style="2" customWidth="1"/>
    <col min="3" max="3" width="12" style="3" customWidth="1"/>
    <col min="4" max="4" width="10.28515625" style="3" customWidth="1"/>
    <col min="5" max="5" width="12" style="4" customWidth="1"/>
    <col min="6" max="6" width="11.85546875" style="4" customWidth="1"/>
    <col min="7" max="7" width="13.28515625" style="5" customWidth="1"/>
    <col min="8" max="8" width="14.7109375" style="5" customWidth="1"/>
    <col min="9" max="9" width="16.140625" style="5" customWidth="1"/>
    <col min="10" max="10" width="14.5703125" style="5" customWidth="1"/>
    <col min="11" max="11" width="14.140625" style="5" customWidth="1"/>
    <col min="12" max="12" width="12" style="5" customWidth="1"/>
    <col min="13" max="13" width="9" style="5" customWidth="1"/>
    <col min="14" max="14" width="12.28515625" style="5" customWidth="1"/>
    <col min="15" max="15" width="10.28515625" style="5" customWidth="1"/>
    <col min="16" max="16" width="11.42578125" style="5" customWidth="1"/>
    <col min="17" max="17" width="7.7109375" style="5" customWidth="1"/>
    <col min="18" max="18" width="15.28515625" style="5" customWidth="1"/>
    <col min="19" max="19" width="11.28515625" style="5" customWidth="1"/>
    <col min="20" max="20" width="10" style="5" customWidth="1"/>
    <col min="21" max="21" width="14.5703125" style="5" customWidth="1"/>
    <col min="22" max="22" width="16" style="5" customWidth="1"/>
    <col min="23" max="23" width="15.85546875" style="5" customWidth="1"/>
    <col min="24" max="24" width="15.140625" style="5" customWidth="1"/>
    <col min="25" max="25" width="13" style="5" customWidth="1"/>
    <col min="26" max="26" width="11.42578125" style="5" customWidth="1"/>
    <col min="27" max="28" width="9.140625" style="5"/>
    <col min="29" max="29" width="16.28515625" style="5" customWidth="1"/>
    <col min="30" max="30" width="19.7109375" style="5" customWidth="1"/>
    <col min="31" max="31" width="16.28515625" style="5" customWidth="1"/>
    <col min="32" max="32" width="19.5703125" style="5" customWidth="1"/>
    <col min="33" max="16384" width="9.140625" style="5"/>
  </cols>
  <sheetData>
    <row r="1" spans="1:12" x14ac:dyDescent="0.25">
      <c r="K1" s="6" t="s">
        <v>0</v>
      </c>
    </row>
    <row r="2" spans="1:12" x14ac:dyDescent="0.25">
      <c r="K2" s="6" t="s">
        <v>1</v>
      </c>
    </row>
    <row r="3" spans="1:12" x14ac:dyDescent="0.25">
      <c r="K3" s="6" t="s">
        <v>2</v>
      </c>
    </row>
    <row r="4" spans="1:12" x14ac:dyDescent="0.25">
      <c r="K4" s="6" t="s">
        <v>3</v>
      </c>
    </row>
    <row r="5" spans="1:12" x14ac:dyDescent="0.25">
      <c r="K5" s="6" t="s">
        <v>4</v>
      </c>
    </row>
    <row r="7" spans="1:12" ht="36.75" customHeight="1" thickBot="1" x14ac:dyDescent="0.3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300.60000000000002" customHeight="1" thickBot="1" x14ac:dyDescent="0.3">
      <c r="A8" s="8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0" t="s">
        <v>14</v>
      </c>
      <c r="J8" s="11" t="s">
        <v>15</v>
      </c>
      <c r="K8" s="12" t="s">
        <v>16</v>
      </c>
    </row>
    <row r="9" spans="1:12" ht="15.75" thickBot="1" x14ac:dyDescent="0.3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6">
        <v>10</v>
      </c>
      <c r="K9" s="17">
        <v>11</v>
      </c>
    </row>
    <row r="10" spans="1:12" x14ac:dyDescent="0.25">
      <c r="A10" s="18">
        <v>1</v>
      </c>
      <c r="B10" s="19" t="str">
        <f>'[1]вар 1'!B6</f>
        <v>ОГБУЗ "Асиновская РБ"</v>
      </c>
      <c r="C10" s="20">
        <v>31.73</v>
      </c>
      <c r="D10" s="21">
        <v>0.9409203070974268</v>
      </c>
      <c r="E10" s="22">
        <v>0.88100000000000001</v>
      </c>
      <c r="F10" s="23">
        <v>0.82895079055283305</v>
      </c>
      <c r="G10" s="24">
        <v>0.84199999999999997</v>
      </c>
      <c r="H10" s="25">
        <v>25.38</v>
      </c>
      <c r="I10" s="25">
        <v>1.34</v>
      </c>
      <c r="J10" s="26">
        <v>3.47</v>
      </c>
      <c r="K10" s="27">
        <v>30.189999999999998</v>
      </c>
      <c r="L10" s="28"/>
    </row>
    <row r="11" spans="1:12" x14ac:dyDescent="0.25">
      <c r="A11" s="29"/>
      <c r="B11" s="30" t="str">
        <f>'[2]Список рассылки 2017 по кв'!$D$23</f>
        <v>ОГАУЗ "Томская РБ"</v>
      </c>
      <c r="C11" s="31">
        <v>31.73</v>
      </c>
      <c r="D11" s="32">
        <v>0.85560821232628659</v>
      </c>
      <c r="E11" s="33">
        <v>0.996</v>
      </c>
      <c r="F11" s="34">
        <v>0.85218577947698149</v>
      </c>
      <c r="G11" s="35">
        <v>0.84199999999999997</v>
      </c>
      <c r="H11" s="36">
        <v>25.38</v>
      </c>
      <c r="I11" s="36">
        <v>1.34</v>
      </c>
      <c r="J11" s="37">
        <v>3.47</v>
      </c>
      <c r="K11" s="38">
        <v>30.189999999999998</v>
      </c>
      <c r="L11" s="28"/>
    </row>
    <row r="12" spans="1:12" x14ac:dyDescent="0.25">
      <c r="A12" s="29"/>
      <c r="B12" s="30" t="str">
        <f>'[1]вар 1'!B8</f>
        <v>ОГБУЗ "Лоскутовская РП"</v>
      </c>
      <c r="C12" s="31">
        <v>31.73</v>
      </c>
      <c r="D12" s="32">
        <v>0.85535578593060679</v>
      </c>
      <c r="E12" s="33">
        <v>0.996</v>
      </c>
      <c r="F12" s="34">
        <v>0.85193436278688439</v>
      </c>
      <c r="G12" s="35">
        <v>0.84199999999999997</v>
      </c>
      <c r="H12" s="36">
        <v>25.38</v>
      </c>
      <c r="I12" s="36">
        <v>1.34</v>
      </c>
      <c r="J12" s="37">
        <v>3.47</v>
      </c>
      <c r="K12" s="38">
        <v>30.189999999999998</v>
      </c>
      <c r="L12" s="28"/>
    </row>
    <row r="13" spans="1:12" ht="15.75" thickBot="1" x14ac:dyDescent="0.3">
      <c r="A13" s="39"/>
      <c r="B13" s="40" t="str">
        <f>'[1]вар 1'!B9</f>
        <v>ОГБУЗ "Моряковская УБ"</v>
      </c>
      <c r="C13" s="41">
        <v>31.73</v>
      </c>
      <c r="D13" s="42">
        <v>0.85957715630762432</v>
      </c>
      <c r="E13" s="43">
        <v>0.996</v>
      </c>
      <c r="F13" s="44">
        <v>0.85613884768239379</v>
      </c>
      <c r="G13" s="45">
        <v>0.84199999999999997</v>
      </c>
      <c r="H13" s="46">
        <v>25.38</v>
      </c>
      <c r="I13" s="46">
        <v>1.34</v>
      </c>
      <c r="J13" s="47">
        <v>3.47</v>
      </c>
      <c r="K13" s="48">
        <v>30.189999999999998</v>
      </c>
      <c r="L13" s="28"/>
    </row>
    <row r="14" spans="1:12" x14ac:dyDescent="0.25">
      <c r="A14" s="18">
        <v>2</v>
      </c>
      <c r="B14" s="19" t="str">
        <f>'[1]вар 1'!B11</f>
        <v>ОГАУЗ "Роддом №4"</v>
      </c>
      <c r="C14" s="20">
        <v>31.73</v>
      </c>
      <c r="D14" s="21">
        <v>1.0353646838903183</v>
      </c>
      <c r="E14" s="22">
        <v>0.84099999999999997</v>
      </c>
      <c r="F14" s="23">
        <v>0.8707416991517577</v>
      </c>
      <c r="G14" s="24">
        <v>0.872</v>
      </c>
      <c r="H14" s="25">
        <v>26.29</v>
      </c>
      <c r="I14" s="25">
        <v>1.38</v>
      </c>
      <c r="J14" s="26">
        <v>3.47</v>
      </c>
      <c r="K14" s="27">
        <v>31.139999999999997</v>
      </c>
      <c r="L14" s="28"/>
    </row>
    <row r="15" spans="1:12" ht="15.75" thickBot="1" x14ac:dyDescent="0.3">
      <c r="A15" s="39"/>
      <c r="B15" s="40" t="str">
        <f>'[2]Список рассылки 2017 по кв'!$D$38</f>
        <v>ОГАУЗ "Родильный дом им. Н.А. Семашко"</v>
      </c>
      <c r="C15" s="41">
        <v>31.73</v>
      </c>
      <c r="D15" s="42">
        <v>1.0363997364817485</v>
      </c>
      <c r="E15" s="43">
        <v>0.84099999999999997</v>
      </c>
      <c r="F15" s="44">
        <v>0.87161217838115046</v>
      </c>
      <c r="G15" s="45">
        <v>0.872</v>
      </c>
      <c r="H15" s="46">
        <v>26.29</v>
      </c>
      <c r="I15" s="46">
        <v>1.38</v>
      </c>
      <c r="J15" s="47">
        <v>3.47</v>
      </c>
      <c r="K15" s="48">
        <v>31.139999999999997</v>
      </c>
      <c r="L15" s="28"/>
    </row>
    <row r="16" spans="1:12" x14ac:dyDescent="0.25">
      <c r="A16" s="18">
        <v>3</v>
      </c>
      <c r="B16" s="19" t="str">
        <f>'[1]вар 1'!B14</f>
        <v>ОГБУЗ "Шегарская РБ"</v>
      </c>
      <c r="C16" s="20">
        <v>31.73</v>
      </c>
      <c r="D16" s="21">
        <v>0.90483024150760805</v>
      </c>
      <c r="E16" s="22">
        <v>0.996</v>
      </c>
      <c r="F16" s="23">
        <v>0.90121092054157759</v>
      </c>
      <c r="G16" s="24">
        <v>0.90800000000000003</v>
      </c>
      <c r="H16" s="25">
        <v>27.37</v>
      </c>
      <c r="I16" s="25">
        <v>1.44</v>
      </c>
      <c r="J16" s="26">
        <v>3.47</v>
      </c>
      <c r="K16" s="27">
        <v>32.28</v>
      </c>
      <c r="L16" s="28"/>
    </row>
    <row r="17" spans="1:12" x14ac:dyDescent="0.25">
      <c r="A17" s="29"/>
      <c r="B17" s="30" t="str">
        <f>'[1]вар 1'!B15</f>
        <v>ФГБУЗ Поликлиника ТНЦ СО РАН</v>
      </c>
      <c r="C17" s="31">
        <v>31.73</v>
      </c>
      <c r="D17" s="32">
        <v>1.0792787675835802</v>
      </c>
      <c r="E17" s="33">
        <v>0.84099999999999997</v>
      </c>
      <c r="F17" s="34">
        <v>0.90767344353779089</v>
      </c>
      <c r="G17" s="35">
        <v>0.90800000000000003</v>
      </c>
      <c r="H17" s="36">
        <v>27.37</v>
      </c>
      <c r="I17" s="36">
        <v>1.44</v>
      </c>
      <c r="J17" s="37">
        <v>3.47</v>
      </c>
      <c r="K17" s="38">
        <v>32.28</v>
      </c>
      <c r="L17" s="28"/>
    </row>
    <row r="18" spans="1:12" x14ac:dyDescent="0.25">
      <c r="A18" s="29"/>
      <c r="B18" s="30" t="str">
        <f>'[2]Список рассылки 2017 по кв'!$D$20</f>
        <v>ОГАУЗ "Светленская РБ"</v>
      </c>
      <c r="C18" s="31">
        <v>31.73</v>
      </c>
      <c r="D18" s="32">
        <v>0.91492160859397698</v>
      </c>
      <c r="E18" s="33">
        <v>0.996</v>
      </c>
      <c r="F18" s="34">
        <v>0.91126192215960111</v>
      </c>
      <c r="G18" s="35">
        <v>0.90800000000000003</v>
      </c>
      <c r="H18" s="36">
        <v>27.37</v>
      </c>
      <c r="I18" s="36">
        <v>1.44</v>
      </c>
      <c r="J18" s="37">
        <v>3.47</v>
      </c>
      <c r="K18" s="38">
        <v>32.28</v>
      </c>
      <c r="L18" s="28"/>
    </row>
    <row r="19" spans="1:12" s="58" customFormat="1" ht="15.75" thickBot="1" x14ac:dyDescent="0.3">
      <c r="A19" s="39"/>
      <c r="B19" s="49" t="str">
        <f>'[1]вар 1'!B17</f>
        <v>ФКУЗ "МСЧ МВД России по Томской области"</v>
      </c>
      <c r="C19" s="50">
        <v>31.73</v>
      </c>
      <c r="D19" s="51">
        <v>1.0888611045584387</v>
      </c>
      <c r="E19" s="52">
        <v>0.84099999999999997</v>
      </c>
      <c r="F19" s="53">
        <v>0.91573218893364683</v>
      </c>
      <c r="G19" s="54">
        <v>0.90800000000000003</v>
      </c>
      <c r="H19" s="55">
        <v>27.37</v>
      </c>
      <c r="I19" s="55">
        <v>1.44</v>
      </c>
      <c r="J19" s="56">
        <v>3.47</v>
      </c>
      <c r="K19" s="57">
        <v>32.28</v>
      </c>
      <c r="L19" s="28"/>
    </row>
    <row r="20" spans="1:12" x14ac:dyDescent="0.25">
      <c r="A20" s="18">
        <v>4</v>
      </c>
      <c r="B20" s="19" t="str">
        <f>'[2]Список рассылки 2017 по кв'!$D$12</f>
        <v>ОГАУЗ "Кожевниковская РБ"</v>
      </c>
      <c r="C20" s="20">
        <v>31.73</v>
      </c>
      <c r="D20" s="21">
        <v>0.92743406924961658</v>
      </c>
      <c r="E20" s="22">
        <v>0.996</v>
      </c>
      <c r="F20" s="23">
        <v>0.92372433297261813</v>
      </c>
      <c r="G20" s="24">
        <v>0.93</v>
      </c>
      <c r="H20" s="25">
        <v>28.03</v>
      </c>
      <c r="I20" s="25">
        <v>1.48</v>
      </c>
      <c r="J20" s="26">
        <v>3.47</v>
      </c>
      <c r="K20" s="27">
        <v>32.980000000000004</v>
      </c>
      <c r="L20" s="28"/>
    </row>
    <row r="21" spans="1:12" x14ac:dyDescent="0.25">
      <c r="A21" s="29"/>
      <c r="B21" s="30" t="str">
        <f>'[2]Список рассылки 2017 по кв'!$D$36</f>
        <v>ОГАУЗ "Родильный дом №1"</v>
      </c>
      <c r="C21" s="31">
        <v>31.73</v>
      </c>
      <c r="D21" s="32">
        <v>1.1027599124717</v>
      </c>
      <c r="E21" s="33">
        <v>0.84099999999999997</v>
      </c>
      <c r="F21" s="34">
        <v>0.92742108638869969</v>
      </c>
      <c r="G21" s="35">
        <v>0.93</v>
      </c>
      <c r="H21" s="36">
        <v>28.03</v>
      </c>
      <c r="I21" s="36">
        <v>1.48</v>
      </c>
      <c r="J21" s="37">
        <v>3.47</v>
      </c>
      <c r="K21" s="38">
        <v>32.980000000000004</v>
      </c>
      <c r="L21" s="28"/>
    </row>
    <row r="22" spans="1:12" x14ac:dyDescent="0.25">
      <c r="A22" s="29"/>
      <c r="B22" s="30" t="str">
        <f>'[1]вар 1'!B21</f>
        <v>ОГБУЗ "Зырянская РБ"</v>
      </c>
      <c r="C22" s="31">
        <v>31.73</v>
      </c>
      <c r="D22" s="32">
        <v>0.93750797945565834</v>
      </c>
      <c r="E22" s="33">
        <v>0.996</v>
      </c>
      <c r="F22" s="34">
        <v>0.9337579475378357</v>
      </c>
      <c r="G22" s="35">
        <v>0.93</v>
      </c>
      <c r="H22" s="36">
        <v>28.03</v>
      </c>
      <c r="I22" s="36">
        <v>1.48</v>
      </c>
      <c r="J22" s="37">
        <v>3.47</v>
      </c>
      <c r="K22" s="38">
        <v>32.980000000000004</v>
      </c>
      <c r="L22" s="28"/>
    </row>
    <row r="23" spans="1:12" x14ac:dyDescent="0.25">
      <c r="A23" s="29"/>
      <c r="B23" s="30" t="str">
        <f>'[1]вар 1'!B22</f>
        <v>ОГБУЗ "Первомайская РБ"</v>
      </c>
      <c r="C23" s="31">
        <v>31.73</v>
      </c>
      <c r="D23" s="32">
        <v>0.94847786344293195</v>
      </c>
      <c r="E23" s="33">
        <v>0.996</v>
      </c>
      <c r="F23" s="34">
        <v>0.94468395198916022</v>
      </c>
      <c r="G23" s="35">
        <v>0.93</v>
      </c>
      <c r="H23" s="36">
        <v>28.03</v>
      </c>
      <c r="I23" s="36">
        <v>1.48</v>
      </c>
      <c r="J23" s="37">
        <v>3.47</v>
      </c>
      <c r="K23" s="38">
        <v>32.980000000000004</v>
      </c>
      <c r="L23" s="28"/>
    </row>
    <row r="24" spans="1:12" ht="15.75" thickBot="1" x14ac:dyDescent="0.3">
      <c r="A24" s="39"/>
      <c r="B24" s="40" t="str">
        <f>'[1]вар 1'!B23</f>
        <v>ОГБУЗ "МСЧ №1"</v>
      </c>
      <c r="C24" s="41">
        <v>31.73</v>
      </c>
      <c r="D24" s="42">
        <v>1.1358455426748761</v>
      </c>
      <c r="E24" s="43">
        <v>0.84099999999999997</v>
      </c>
      <c r="F24" s="44">
        <v>0.95524610138957078</v>
      </c>
      <c r="G24" s="45">
        <v>0.93</v>
      </c>
      <c r="H24" s="46">
        <v>28.03</v>
      </c>
      <c r="I24" s="46">
        <v>1.48</v>
      </c>
      <c r="J24" s="47">
        <v>3.47</v>
      </c>
      <c r="K24" s="48">
        <v>32.980000000000004</v>
      </c>
      <c r="L24" s="28"/>
    </row>
    <row r="25" spans="1:12" s="58" customFormat="1" x14ac:dyDescent="0.25">
      <c r="A25" s="59">
        <v>5</v>
      </c>
      <c r="B25" s="60" t="str">
        <f>'[1]вар 1'!B25</f>
        <v>НУЗ "Узловая поликлиника на ст. Томск-2 ОАО "РЖД"</v>
      </c>
      <c r="C25" s="61">
        <v>31.73</v>
      </c>
      <c r="D25" s="62">
        <v>1.2204079874883416</v>
      </c>
      <c r="E25" s="63">
        <v>0.84099999999999997</v>
      </c>
      <c r="F25" s="64">
        <v>1.0263631174776953</v>
      </c>
      <c r="G25" s="65">
        <v>1.07</v>
      </c>
      <c r="H25" s="66">
        <v>32.25</v>
      </c>
      <c r="I25" s="66">
        <v>1.7</v>
      </c>
      <c r="J25" s="67">
        <v>3.47</v>
      </c>
      <c r="K25" s="68">
        <v>37.42</v>
      </c>
      <c r="L25" s="28"/>
    </row>
    <row r="26" spans="1:12" x14ac:dyDescent="0.25">
      <c r="A26" s="69"/>
      <c r="B26" s="30" t="str">
        <f>'[1]вар 1'!B26</f>
        <v>ЗАО "ЦСМ"</v>
      </c>
      <c r="C26" s="31">
        <v>31.73</v>
      </c>
      <c r="D26" s="32">
        <v>1.2559829658752739</v>
      </c>
      <c r="E26" s="33">
        <v>0.84099999999999997</v>
      </c>
      <c r="F26" s="34">
        <v>1.0562816743011054</v>
      </c>
      <c r="G26" s="35">
        <v>1.07</v>
      </c>
      <c r="H26" s="36">
        <v>32.25</v>
      </c>
      <c r="I26" s="36">
        <v>1.7</v>
      </c>
      <c r="J26" s="37">
        <v>3.47</v>
      </c>
      <c r="K26" s="38">
        <v>37.42</v>
      </c>
      <c r="L26" s="28"/>
    </row>
    <row r="27" spans="1:12" ht="15.75" thickBot="1" x14ac:dyDescent="0.3">
      <c r="A27" s="70"/>
      <c r="B27" s="40" t="str">
        <f>'[1]вар 1'!B27</f>
        <v>ФГБУ СибФНЦ ФМБА России</v>
      </c>
      <c r="C27" s="41">
        <v>31.73</v>
      </c>
      <c r="D27" s="42">
        <v>0.96800638225963098</v>
      </c>
      <c r="E27" s="43">
        <v>1.101</v>
      </c>
      <c r="F27" s="44">
        <v>1.0657750268678536</v>
      </c>
      <c r="G27" s="45">
        <v>1.07</v>
      </c>
      <c r="H27" s="46">
        <v>32.25</v>
      </c>
      <c r="I27" s="46">
        <v>1.7</v>
      </c>
      <c r="J27" s="47">
        <v>3.47</v>
      </c>
      <c r="K27" s="48">
        <v>37.42</v>
      </c>
      <c r="L27" s="28"/>
    </row>
    <row r="28" spans="1:12" x14ac:dyDescent="0.25">
      <c r="A28" s="18">
        <v>6</v>
      </c>
      <c r="B28" s="19" t="str">
        <f>'[2]Список рассылки 2017 по кв'!$D$14</f>
        <v>ОГАУЗ "Кривошеинская РБ"</v>
      </c>
      <c r="C28" s="20">
        <v>31.73</v>
      </c>
      <c r="D28" s="21">
        <v>0.91599922531273381</v>
      </c>
      <c r="E28" s="22">
        <v>1.3220000000000001</v>
      </c>
      <c r="F28" s="23">
        <v>1.2109509758634343</v>
      </c>
      <c r="G28" s="24">
        <v>1.26</v>
      </c>
      <c r="H28" s="25">
        <v>37.979999999999997</v>
      </c>
      <c r="I28" s="25">
        <v>2</v>
      </c>
      <c r="J28" s="26">
        <v>3.47</v>
      </c>
      <c r="K28" s="27">
        <v>43.449999999999996</v>
      </c>
      <c r="L28" s="28"/>
    </row>
    <row r="29" spans="1:12" x14ac:dyDescent="0.25">
      <c r="A29" s="29"/>
      <c r="B29" s="30" t="str">
        <f>'[2]Список рассылки 2017 по кв'!$D$22</f>
        <v>ОГБУЗ "Тегульдетская РБ"</v>
      </c>
      <c r="C29" s="31">
        <v>31.73</v>
      </c>
      <c r="D29" s="32">
        <v>0.93094404679637788</v>
      </c>
      <c r="E29" s="33">
        <v>1.32</v>
      </c>
      <c r="F29" s="34">
        <v>1.2288461417712189</v>
      </c>
      <c r="G29" s="35">
        <v>1.26</v>
      </c>
      <c r="H29" s="36">
        <v>37.979999999999997</v>
      </c>
      <c r="I29" s="36">
        <v>2</v>
      </c>
      <c r="J29" s="37">
        <v>3.47</v>
      </c>
      <c r="K29" s="38">
        <v>43.449999999999996</v>
      </c>
      <c r="L29" s="28"/>
    </row>
    <row r="30" spans="1:12" x14ac:dyDescent="0.25">
      <c r="A30" s="29"/>
      <c r="B30" s="30" t="str">
        <f>'[1]вар 1'!B31</f>
        <v>ОГБУЗ "Молчановская РБ"</v>
      </c>
      <c r="C30" s="31">
        <v>31.73</v>
      </c>
      <c r="D30" s="32">
        <v>0.94884699458313537</v>
      </c>
      <c r="E30" s="33">
        <v>1.3220000000000001</v>
      </c>
      <c r="F30" s="34">
        <v>1.2543757268389051</v>
      </c>
      <c r="G30" s="35">
        <v>1.26</v>
      </c>
      <c r="H30" s="36">
        <v>37.979999999999997</v>
      </c>
      <c r="I30" s="36">
        <v>2</v>
      </c>
      <c r="J30" s="37">
        <v>3.47</v>
      </c>
      <c r="K30" s="38">
        <v>43.449999999999996</v>
      </c>
      <c r="L30" s="28"/>
    </row>
    <row r="31" spans="1:12" x14ac:dyDescent="0.25">
      <c r="A31" s="29"/>
      <c r="B31" s="30" t="str">
        <f>'[1]вар 1'!B32</f>
        <v>ОГБУЗ "Бакчарская РБ"</v>
      </c>
      <c r="C31" s="31">
        <v>31.73</v>
      </c>
      <c r="D31" s="32">
        <v>0.94772622983120558</v>
      </c>
      <c r="E31" s="33">
        <v>1.3280000000000001</v>
      </c>
      <c r="F31" s="34">
        <v>1.258580433215841</v>
      </c>
      <c r="G31" s="35">
        <v>1.26</v>
      </c>
      <c r="H31" s="36">
        <v>37.979999999999997</v>
      </c>
      <c r="I31" s="36">
        <v>2</v>
      </c>
      <c r="J31" s="37">
        <v>3.47</v>
      </c>
      <c r="K31" s="38">
        <v>43.449999999999996</v>
      </c>
      <c r="L31" s="28"/>
    </row>
    <row r="32" spans="1:12" x14ac:dyDescent="0.25">
      <c r="A32" s="29"/>
      <c r="B32" s="30" t="str">
        <f>'[1]вар 1'!B33</f>
        <v>ОГБУЗ "Колпашевская РБ"</v>
      </c>
      <c r="C32" s="31">
        <v>31.73</v>
      </c>
      <c r="D32" s="32">
        <v>0.93109997069081363</v>
      </c>
      <c r="E32" s="33">
        <v>1.3640000000000001</v>
      </c>
      <c r="F32" s="34">
        <v>1.2700203600222699</v>
      </c>
      <c r="G32" s="35">
        <v>1.26</v>
      </c>
      <c r="H32" s="36">
        <v>37.979999999999997</v>
      </c>
      <c r="I32" s="36">
        <v>2</v>
      </c>
      <c r="J32" s="37">
        <v>3.47</v>
      </c>
      <c r="K32" s="38">
        <v>43.449999999999996</v>
      </c>
      <c r="L32" s="28"/>
    </row>
    <row r="33" spans="1:12" ht="15.75" thickBot="1" x14ac:dyDescent="0.3">
      <c r="A33" s="39"/>
      <c r="B33" s="40" t="str">
        <f>'[1]вар 1'!B34</f>
        <v>ОГБУЗ "Верхнекетская РБ"</v>
      </c>
      <c r="C33" s="41">
        <v>31.73</v>
      </c>
      <c r="D33" s="42">
        <v>0.94483405072119331</v>
      </c>
      <c r="E33" s="43">
        <v>1.37</v>
      </c>
      <c r="F33" s="44">
        <v>1.2944226494880349</v>
      </c>
      <c r="G33" s="45">
        <v>1.26</v>
      </c>
      <c r="H33" s="46">
        <v>37.979999999999997</v>
      </c>
      <c r="I33" s="46">
        <v>2</v>
      </c>
      <c r="J33" s="47">
        <v>3.47</v>
      </c>
      <c r="K33" s="48">
        <v>43.449999999999996</v>
      </c>
      <c r="L33" s="28"/>
    </row>
    <row r="34" spans="1:12" x14ac:dyDescent="0.25">
      <c r="A34" s="18">
        <v>7</v>
      </c>
      <c r="B34" s="19" t="str">
        <f>'[1]вар 1'!B36</f>
        <v>ОГБУЗ "Чаинская РБ"</v>
      </c>
      <c r="C34" s="20">
        <v>31.73</v>
      </c>
      <c r="D34" s="21">
        <v>0.92464255894643832</v>
      </c>
      <c r="E34" s="22">
        <v>1.45</v>
      </c>
      <c r="F34" s="23">
        <v>1.3407317104723355</v>
      </c>
      <c r="G34" s="24">
        <v>1.375</v>
      </c>
      <c r="H34" s="25">
        <v>41.45</v>
      </c>
      <c r="I34" s="25">
        <v>2.1800000000000002</v>
      </c>
      <c r="J34" s="26">
        <v>3.47</v>
      </c>
      <c r="K34" s="27">
        <v>47.1</v>
      </c>
      <c r="L34" s="28"/>
    </row>
    <row r="35" spans="1:12" x14ac:dyDescent="0.25">
      <c r="A35" s="29"/>
      <c r="B35" s="30" t="str">
        <f>'[1]вар 1'!B37</f>
        <v>ОГБУЗ "Парабельская РБ"</v>
      </c>
      <c r="C35" s="31">
        <v>31.73</v>
      </c>
      <c r="D35" s="32">
        <v>0.95327447006255983</v>
      </c>
      <c r="E35" s="33">
        <v>1.45</v>
      </c>
      <c r="F35" s="34">
        <v>1.3822479815907116</v>
      </c>
      <c r="G35" s="35">
        <v>1.375</v>
      </c>
      <c r="H35" s="36">
        <v>41.45</v>
      </c>
      <c r="I35" s="36">
        <v>2.1800000000000002</v>
      </c>
      <c r="J35" s="37">
        <v>3.47</v>
      </c>
      <c r="K35" s="38">
        <v>47.1</v>
      </c>
      <c r="L35" s="28"/>
    </row>
    <row r="36" spans="1:12" ht="15.75" thickBot="1" x14ac:dyDescent="0.3">
      <c r="A36" s="39"/>
      <c r="B36" s="40" t="str">
        <f>'[1]вар 1'!B38</f>
        <v>ОГБУЗ "Каргасокская РБ"</v>
      </c>
      <c r="C36" s="41">
        <v>31.73</v>
      </c>
      <c r="D36" s="42">
        <v>0.95524041087461564</v>
      </c>
      <c r="E36" s="43">
        <v>1.4530000000000001</v>
      </c>
      <c r="F36" s="44">
        <v>1.3879643170008167</v>
      </c>
      <c r="G36" s="45">
        <v>1.375</v>
      </c>
      <c r="H36" s="46">
        <v>41.45</v>
      </c>
      <c r="I36" s="46">
        <v>2.1800000000000002</v>
      </c>
      <c r="J36" s="47">
        <v>3.47</v>
      </c>
      <c r="K36" s="48">
        <v>47.1</v>
      </c>
      <c r="L36" s="28"/>
    </row>
    <row r="37" spans="1:12" x14ac:dyDescent="0.25">
      <c r="A37" s="18">
        <v>8</v>
      </c>
      <c r="B37" s="19" t="str">
        <f>'[1]вар 1'!B40</f>
        <v>ОГАУЗ "Стрежевская ГБ"</v>
      </c>
      <c r="C37" s="20">
        <v>31.73</v>
      </c>
      <c r="D37" s="21">
        <v>1.036893352655107</v>
      </c>
      <c r="E37" s="22">
        <v>1.4279999999999999</v>
      </c>
      <c r="F37" s="23">
        <v>1.4806837075914927</v>
      </c>
      <c r="G37" s="24">
        <v>1.4910000000000001</v>
      </c>
      <c r="H37" s="25">
        <v>44.94</v>
      </c>
      <c r="I37" s="25">
        <v>2.37</v>
      </c>
      <c r="J37" s="26">
        <v>3.47</v>
      </c>
      <c r="K37" s="27">
        <v>50.779999999999994</v>
      </c>
      <c r="L37" s="28"/>
    </row>
    <row r="38" spans="1:12" x14ac:dyDescent="0.25">
      <c r="A38" s="29"/>
      <c r="B38" s="30" t="str">
        <f>'[1]вар 1'!B41</f>
        <v>ОГАУЗ "Александровская РБ"</v>
      </c>
      <c r="C38" s="31">
        <v>31.73</v>
      </c>
      <c r="D38" s="32">
        <v>0.95907812313035268</v>
      </c>
      <c r="E38" s="33">
        <v>1.577</v>
      </c>
      <c r="F38" s="34">
        <v>1.5124662001765661</v>
      </c>
      <c r="G38" s="35">
        <v>1.4910000000000001</v>
      </c>
      <c r="H38" s="36">
        <v>44.94</v>
      </c>
      <c r="I38" s="36">
        <v>2.37</v>
      </c>
      <c r="J38" s="37">
        <v>3.47</v>
      </c>
      <c r="K38" s="38">
        <v>50.779999999999994</v>
      </c>
      <c r="L38" s="28"/>
    </row>
    <row r="39" spans="1:12" ht="15.75" thickBot="1" x14ac:dyDescent="0.3">
      <c r="A39" s="39"/>
      <c r="B39" s="40" t="str">
        <f>'[1]вар 1'!B42</f>
        <v>ООО "СибМедЦентр"</v>
      </c>
      <c r="C39" s="41">
        <v>31.73</v>
      </c>
      <c r="D39" s="42">
        <v>1.3252017986883626</v>
      </c>
      <c r="E39" s="43">
        <v>1.4279999999999999</v>
      </c>
      <c r="F39" s="44">
        <v>1.8923881685269817</v>
      </c>
      <c r="G39" s="45">
        <v>1.4910000000000001</v>
      </c>
      <c r="H39" s="46">
        <v>44.94</v>
      </c>
      <c r="I39" s="46">
        <v>2.37</v>
      </c>
      <c r="J39" s="47">
        <v>3.47</v>
      </c>
      <c r="K39" s="48">
        <v>50.779999999999994</v>
      </c>
      <c r="L39" s="28"/>
    </row>
  </sheetData>
  <mergeCells count="9">
    <mergeCell ref="A28:A33"/>
    <mergeCell ref="A34:A36"/>
    <mergeCell ref="A37:A39"/>
    <mergeCell ref="A7:K7"/>
    <mergeCell ref="A10:A13"/>
    <mergeCell ref="A14:A15"/>
    <mergeCell ref="A16:A19"/>
    <mergeCell ref="A20:A24"/>
    <mergeCell ref="A25:A27"/>
  </mergeCells>
  <pageMargins left="1.1811023622047245" right="0.11811023622047245" top="0.39370078740157483" bottom="0.11811023622047245" header="0" footer="0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2017-02-20T09:25:03Z</dcterms:created>
  <dcterms:modified xsi:type="dcterms:W3CDTF">2017-02-20T09:25:21Z</dcterms:modified>
</cp:coreProperties>
</file>