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v\Desktop\материалы для сайта\Приложения к ТС-2016\"/>
    </mc:Choice>
  </mc:AlternateContent>
  <bookViews>
    <workbookView xWindow="0" yWindow="0" windowWidth="28800" windowHeight="11835"/>
  </bookViews>
  <sheets>
    <sheet name="Прил. 18" sheetId="1" r:id="rId1"/>
  </sheets>
  <externalReferences>
    <externalReference r:id="rId2"/>
    <externalReference r:id="rId3"/>
  </externalReferences>
  <definedNames>
    <definedName name="_1Excel_BuiltIn_Print_Titles_4_1">#REF!</definedName>
    <definedName name="_2Excel_BuiltIn_Print_Titles_8_1">(#REF!,#REF!)</definedName>
    <definedName name="_xlnm._FilterDatabase" localSheetId="0" hidden="1">'Прил. 18'!$A$10:$L$51</definedName>
    <definedName name="Excel_BuiltIn_Print_Titles_1">#REF!</definedName>
    <definedName name="_xlnm.Print_Area" localSheetId="0">'Прил. 18'!$A$1:$U$49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0" i="1" l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B51" i="1"/>
  <c r="C51" i="1"/>
  <c r="D51" i="1"/>
  <c r="E51" i="1"/>
  <c r="F51" i="1"/>
  <c r="G51" i="1"/>
  <c r="H51" i="1"/>
  <c r="I51" i="1"/>
  <c r="J51" i="1"/>
  <c r="K51" i="1"/>
  <c r="L51" i="1"/>
  <c r="M51" i="1"/>
  <c r="B52" i="1"/>
  <c r="C52" i="1"/>
  <c r="D52" i="1"/>
  <c r="E52" i="1"/>
  <c r="F52" i="1"/>
  <c r="G52" i="1"/>
  <c r="H52" i="1"/>
  <c r="I52" i="1"/>
  <c r="J52" i="1"/>
  <c r="K52" i="1"/>
  <c r="L52" i="1"/>
  <c r="M52" i="1"/>
</calcChain>
</file>

<file path=xl/sharedStrings.xml><?xml version="1.0" encoding="utf-8"?>
<sst xmlns="http://schemas.openxmlformats.org/spreadsheetml/2006/main" count="67" uniqueCount="58">
  <si>
    <t>ОГАУЗ "Станция скорой медицинской помощи"</t>
  </si>
  <si>
    <t>ЗАО "Центр семейной медицины"</t>
  </si>
  <si>
    <t>ООО "СибМедЦентр"</t>
  </si>
  <si>
    <t>ООО "Медсанчасть №3"</t>
  </si>
  <si>
    <t>ФГБУЗ Поликлиника ТНЦ СО РАН</t>
  </si>
  <si>
    <t>ФГБУ СибФНКЦ ФМБА России</t>
  </si>
  <si>
    <t>ОГАУЗ "Поликлиника №10"</t>
  </si>
  <si>
    <t>ОГАУЗ "Поликлиника №8"</t>
  </si>
  <si>
    <t>ОГАУЗ "МСЧ "Строитель"</t>
  </si>
  <si>
    <t>ОГАУЗ "Поликлиника №4"</t>
  </si>
  <si>
    <t>ОГАУЗ "Поликлиника №3"</t>
  </si>
  <si>
    <t>ОГАУЗ "Поликлиника №1"</t>
  </si>
  <si>
    <t>ОГАУЗ "Детская городская больница №2"</t>
  </si>
  <si>
    <t>ОГАУЗ "Детская больница №1"</t>
  </si>
  <si>
    <t>ОГБУЗ "Медико-санитарная часть №2"</t>
  </si>
  <si>
    <t>ОГБУЗ "МСЧ №1"</t>
  </si>
  <si>
    <t>ОГАУЗ "Межвузовская больница"</t>
  </si>
  <si>
    <t>ОГАУЗ "Городская клиническая больница №3"</t>
  </si>
  <si>
    <t>ОГАУЗ "Больница №2"</t>
  </si>
  <si>
    <t>ОГАУЗ "Стрежевская ГБ"</t>
  </si>
  <si>
    <t>ОГБУЗ "Моряковская УБ"</t>
  </si>
  <si>
    <t>ОГБУЗ "Шегарская РБ"</t>
  </si>
  <si>
    <t>ОГБУЗ "Чаинская РБ"</t>
  </si>
  <si>
    <t>ОГБУЗ "Лоскутовская РП"</t>
  </si>
  <si>
    <t>ОГБУЗ "СРБ №1"</t>
  </si>
  <si>
    <t>ОГАУЗ "Томская РБ"</t>
  </si>
  <si>
    <t>ОГБУЗ "Тегульдетская РБ"</t>
  </si>
  <si>
    <t>ОГБУЗ "Первомайская РБ"</t>
  </si>
  <si>
    <t>ОГБУЗ "Парабельская РБ"</t>
  </si>
  <si>
    <t>ОГБУЗ "Молчановская РБ"</t>
  </si>
  <si>
    <t>ОГАУЗ "Кривошеинская РБ"</t>
  </si>
  <si>
    <t>ОГБУЗ "Кожевниковская РБ"</t>
  </si>
  <si>
    <t>ОГБУЗ "Колпашевская РБ"</t>
  </si>
  <si>
    <t>ОГБУЗ "Каргасокская РБ"</t>
  </si>
  <si>
    <t>ОГБУЗ "Зырянская РБ"</t>
  </si>
  <si>
    <t>ОГБУЗ "Верхнекетская РБ"</t>
  </si>
  <si>
    <t>ОГБУЗ "Бакчарская РБ"</t>
  </si>
  <si>
    <t>ОГБУЗ "Асиновская РБ"</t>
  </si>
  <si>
    <t>ОГАУЗ "Александровская РБ"</t>
  </si>
  <si>
    <t>с 01.06.2016 по 31.12.2016</t>
  </si>
  <si>
    <t>с 01.05.2016 по 31.05.2016</t>
  </si>
  <si>
    <t>с 01.04.2016 по 30.04.2016</t>
  </si>
  <si>
    <t>с 01.03.2016 по 31.03.2016</t>
  </si>
  <si>
    <t>с 01.02.2016 по 29.02.2016</t>
  </si>
  <si>
    <t>с 01.01.2016   по 31.01.2016</t>
  </si>
  <si>
    <t>с 01.08.2016 по 31.12.2016</t>
  </si>
  <si>
    <t>с 01.07.2016 по 31.07.2016</t>
  </si>
  <si>
    <t>с 01.04.2016 по 30.06.2016</t>
  </si>
  <si>
    <r>
      <t xml:space="preserve">Подушевой норматив на финансовое обеспечение дополнительной медицинской помощи, оказанной врачами, </t>
    </r>
    <r>
      <rPr>
        <b/>
        <sz val="11"/>
        <rFont val="Times New Roman"/>
        <family val="1"/>
        <charset val="204"/>
      </rPr>
      <t>фельдшерами и медицинскими сестрами скорой медицинской помощи, руб.</t>
    </r>
  </si>
  <si>
    <r>
      <t>Подушевой норматив на финансовое обеспечение дополнительной медицинской помощи, оказанной</t>
    </r>
    <r>
      <rPr>
        <b/>
        <sz val="11"/>
        <color indexed="8"/>
        <rFont val="Times New Roman"/>
        <family val="1"/>
        <charset val="204"/>
      </rPr>
      <t xml:space="preserve"> медицинскими работниками фельдшерско-акушерских пунктов, руб. </t>
    </r>
  </si>
  <si>
    <r>
      <t>Подушевой  норматив на финансовое обеспечение дополнительной медицинской помощи, оказанной</t>
    </r>
    <r>
      <rPr>
        <b/>
        <sz val="11"/>
        <color indexed="8"/>
        <rFont val="Times New Roman"/>
        <family val="1"/>
        <charset val="204"/>
      </rPr>
      <t xml:space="preserve">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врачей), руб.</t>
    </r>
  </si>
  <si>
    <t>Наименование медицинской организации</t>
  </si>
  <si>
    <t>Тарифы на финансовое обеспечение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 педиатров участковых, медицинскими сестрами врачей общей практики (семейных врачей); оказываемой медицинскими работниками фельдшерско-акушерских пунктов, врачами, фельдшерами и медицинскими сестрами скорой медицинской помощи, с учётом критериев (приоритетов) качества оказания медицинской помощи</t>
  </si>
  <si>
    <t>от 04.02.2016</t>
  </si>
  <si>
    <t xml:space="preserve">                     по ОМС на территории Томской области на 2016 год</t>
  </si>
  <si>
    <t xml:space="preserve">                     на оплату медицинской помощи</t>
  </si>
  <si>
    <t xml:space="preserve">          к  Тарифному соглашению</t>
  </si>
  <si>
    <t>Приложение №18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</si>
</sst>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top"/>
    </xf>
    <xf numFmtId="43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0"/>
    <xf numFmtId="0" fontId="2" fillId="0" borderId="0"/>
    <xf numFmtId="0" fontId="19" fillId="0" borderId="0"/>
  </cellStyleXfs>
  <cellXfs count="86">
    <xf numFmtId="0" fontId="0" fillId="0" borderId="0" xfId="0">
      <alignment vertical="top"/>
    </xf>
    <xf numFmtId="0" fontId="2" fillId="0" borderId="0" xfId="2" applyFont="1" applyFill="1"/>
    <xf numFmtId="0" fontId="2" fillId="0" borderId="0" xfId="2" applyFont="1" applyFill="1" applyBorder="1"/>
    <xf numFmtId="0" fontId="2" fillId="0" borderId="0" xfId="2" applyFont="1" applyFill="1" applyBorder="1" applyAlignment="1">
      <alignment horizontal="center"/>
    </xf>
    <xf numFmtId="43" fontId="3" fillId="0" borderId="0" xfId="3" applyFont="1" applyFill="1" applyBorder="1" applyAlignment="1">
      <alignment vertical="center" wrapText="1"/>
    </xf>
    <xf numFmtId="43" fontId="2" fillId="0" borderId="0" xfId="3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43" fontId="2" fillId="0" borderId="0" xfId="2" applyNumberFormat="1" applyFont="1" applyFill="1" applyBorder="1"/>
    <xf numFmtId="0" fontId="5" fillId="0" borderId="0" xfId="2" applyFont="1" applyFill="1" applyBorder="1"/>
    <xf numFmtId="0" fontId="6" fillId="0" borderId="0" xfId="2" applyFont="1" applyFill="1"/>
    <xf numFmtId="43" fontId="6" fillId="0" borderId="0" xfId="2" applyNumberFormat="1" applyFont="1" applyFill="1"/>
    <xf numFmtId="0" fontId="7" fillId="0" borderId="0" xfId="2" applyFont="1" applyFill="1" applyBorder="1" applyAlignment="1">
      <alignment horizontal="left" vertical="center"/>
    </xf>
    <xf numFmtId="43" fontId="8" fillId="0" borderId="1" xfId="2" applyNumberFormat="1" applyFont="1" applyFill="1" applyBorder="1"/>
    <xf numFmtId="43" fontId="8" fillId="0" borderId="2" xfId="2" applyNumberFormat="1" applyFont="1" applyFill="1" applyBorder="1"/>
    <xf numFmtId="43" fontId="8" fillId="0" borderId="3" xfId="2" applyNumberFormat="1" applyFont="1" applyFill="1" applyBorder="1"/>
    <xf numFmtId="0" fontId="2" fillId="0" borderId="1" xfId="2" applyFont="1" applyFill="1" applyBorder="1"/>
    <xf numFmtId="0" fontId="2" fillId="0" borderId="4" xfId="2" applyFont="1" applyFill="1" applyBorder="1"/>
    <xf numFmtId="0" fontId="2" fillId="0" borderId="2" xfId="2" applyFont="1" applyFill="1" applyBorder="1"/>
    <xf numFmtId="0" fontId="2" fillId="0" borderId="3" xfId="2" applyFont="1" applyFill="1" applyBorder="1"/>
    <xf numFmtId="43" fontId="8" fillId="0" borderId="2" xfId="1" applyFont="1" applyFill="1" applyBorder="1" applyAlignment="1">
      <alignment horizontal="center"/>
    </xf>
    <xf numFmtId="43" fontId="8" fillId="0" borderId="3" xfId="1" applyFont="1" applyFill="1" applyBorder="1" applyAlignment="1">
      <alignment horizontal="center"/>
    </xf>
    <xf numFmtId="0" fontId="2" fillId="0" borderId="5" xfId="2" applyFont="1" applyFill="1" applyBorder="1" applyAlignment="1">
      <alignment vertical="center" wrapText="1"/>
    </xf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10" fillId="0" borderId="8" xfId="2" applyFont="1" applyFill="1" applyBorder="1"/>
    <xf numFmtId="0" fontId="10" fillId="0" borderId="6" xfId="2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43" fontId="8" fillId="0" borderId="7" xfId="1" applyFont="1" applyFill="1" applyBorder="1" applyAlignment="1">
      <alignment horizontal="center"/>
    </xf>
    <xf numFmtId="43" fontId="8" fillId="0" borderId="8" xfId="1" applyFont="1" applyFill="1" applyBorder="1" applyAlignment="1">
      <alignment horizontal="center"/>
    </xf>
    <xf numFmtId="1" fontId="2" fillId="0" borderId="5" xfId="2" applyNumberFormat="1" applyFont="1" applyFill="1" applyBorder="1" applyAlignment="1">
      <alignment vertical="center" wrapText="1"/>
    </xf>
    <xf numFmtId="43" fontId="8" fillId="0" borderId="6" xfId="1" applyFont="1" applyFill="1" applyBorder="1"/>
    <xf numFmtId="43" fontId="8" fillId="0" borderId="7" xfId="1" applyFont="1" applyFill="1" applyBorder="1"/>
    <xf numFmtId="43" fontId="8" fillId="0" borderId="8" xfId="1" applyFont="1" applyFill="1" applyBorder="1"/>
    <xf numFmtId="43" fontId="8" fillId="0" borderId="6" xfId="1" applyFont="1" applyFill="1" applyBorder="1" applyAlignment="1">
      <alignment horizontal="center"/>
    </xf>
    <xf numFmtId="0" fontId="2" fillId="0" borderId="6" xfId="2" applyFont="1" applyFill="1" applyBorder="1"/>
    <xf numFmtId="0" fontId="2" fillId="0" borderId="7" xfId="2" applyFont="1" applyFill="1" applyBorder="1"/>
    <xf numFmtId="0" fontId="2" fillId="0" borderId="8" xfId="2" applyFont="1" applyFill="1" applyBorder="1"/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8" fillId="0" borderId="0" xfId="2" applyFont="1" applyFill="1"/>
    <xf numFmtId="0" fontId="8" fillId="0" borderId="6" xfId="2" applyFont="1" applyFill="1" applyBorder="1"/>
    <xf numFmtId="0" fontId="8" fillId="0" borderId="7" xfId="2" applyFont="1" applyFill="1" applyBorder="1"/>
    <xf numFmtId="0" fontId="8" fillId="0" borderId="8" xfId="2" applyFont="1" applyFill="1" applyBorder="1"/>
    <xf numFmtId="0" fontId="8" fillId="0" borderId="6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8" fillId="0" borderId="8" xfId="2" applyFont="1" applyFill="1" applyBorder="1" applyAlignment="1">
      <alignment horizontal="center"/>
    </xf>
    <xf numFmtId="43" fontId="8" fillId="0" borderId="5" xfId="1" applyFont="1" applyFill="1" applyBorder="1" applyAlignment="1">
      <alignment horizontal="center"/>
    </xf>
    <xf numFmtId="43" fontId="8" fillId="0" borderId="6" xfId="2" applyNumberFormat="1" applyFont="1" applyFill="1" applyBorder="1"/>
    <xf numFmtId="43" fontId="8" fillId="0" borderId="7" xfId="2" applyNumberFormat="1" applyFont="1" applyFill="1" applyBorder="1"/>
    <xf numFmtId="43" fontId="8" fillId="0" borderId="8" xfId="2" applyNumberFormat="1" applyFont="1" applyFill="1" applyBorder="1"/>
    <xf numFmtId="0" fontId="2" fillId="2" borderId="0" xfId="2" applyFont="1" applyFill="1"/>
    <xf numFmtId="43" fontId="8" fillId="2" borderId="6" xfId="1" applyFont="1" applyFill="1" applyBorder="1"/>
    <xf numFmtId="43" fontId="8" fillId="2" borderId="7" xfId="1" applyFont="1" applyFill="1" applyBorder="1"/>
    <xf numFmtId="43" fontId="8" fillId="2" borderId="8" xfId="1" applyFont="1" applyFill="1" applyBorder="1"/>
    <xf numFmtId="43" fontId="8" fillId="2" borderId="6" xfId="2" applyNumberFormat="1" applyFont="1" applyFill="1" applyBorder="1" applyAlignment="1">
      <alignment horizontal="center"/>
    </xf>
    <xf numFmtId="43" fontId="8" fillId="2" borderId="7" xfId="2" applyNumberFormat="1" applyFont="1" applyFill="1" applyBorder="1" applyAlignment="1">
      <alignment horizontal="center"/>
    </xf>
    <xf numFmtId="43" fontId="8" fillId="2" borderId="8" xfId="2" applyNumberFormat="1" applyFont="1" applyFill="1" applyBorder="1" applyAlignment="1">
      <alignment horizontal="center"/>
    </xf>
    <xf numFmtId="1" fontId="2" fillId="2" borderId="5" xfId="2" applyNumberFormat="1" applyFont="1" applyFill="1" applyBorder="1" applyAlignment="1">
      <alignment vertical="center" wrapText="1"/>
    </xf>
    <xf numFmtId="43" fontId="8" fillId="0" borderId="6" xfId="2" applyNumberFormat="1" applyFont="1" applyFill="1" applyBorder="1" applyAlignment="1">
      <alignment horizontal="center"/>
    </xf>
    <xf numFmtId="43" fontId="8" fillId="0" borderId="7" xfId="2" applyNumberFormat="1" applyFont="1" applyFill="1" applyBorder="1" applyAlignment="1">
      <alignment horizontal="center"/>
    </xf>
    <xf numFmtId="43" fontId="8" fillId="0" borderId="8" xfId="2" applyNumberFormat="1" applyFont="1" applyFill="1" applyBorder="1" applyAlignment="1">
      <alignment horizontal="center"/>
    </xf>
    <xf numFmtId="0" fontId="11" fillId="0" borderId="0" xfId="2" applyFont="1" applyFill="1" applyAlignment="1">
      <alignment horizontal="center" vertical="center"/>
    </xf>
    <xf numFmtId="0" fontId="13" fillId="2" borderId="6" xfId="4" applyFont="1" applyFill="1" applyBorder="1" applyAlignment="1">
      <alignment horizontal="center" vertical="center" wrapText="1"/>
    </xf>
    <xf numFmtId="0" fontId="13" fillId="2" borderId="7" xfId="4" applyFont="1" applyFill="1" applyBorder="1" applyAlignment="1">
      <alignment horizontal="center" vertical="center" wrapText="1"/>
    </xf>
    <xf numFmtId="0" fontId="13" fillId="2" borderId="8" xfId="4" applyFont="1" applyFill="1" applyBorder="1" applyAlignment="1">
      <alignment horizontal="center" vertical="center" wrapText="1"/>
    </xf>
    <xf numFmtId="0" fontId="14" fillId="0" borderId="9" xfId="2" applyFont="1" applyFill="1" applyBorder="1" applyAlignment="1">
      <alignment horizontal="center" vertical="center" wrapText="1"/>
    </xf>
    <xf numFmtId="0" fontId="15" fillId="0" borderId="10" xfId="2" applyFont="1" applyFill="1" applyBorder="1" applyAlignment="1">
      <alignment horizontal="center" vertical="center" wrapText="1"/>
    </xf>
    <xf numFmtId="0" fontId="15" fillId="0" borderId="11" xfId="2" applyFont="1" applyFill="1" applyBorder="1" applyAlignment="1">
      <alignment horizontal="center" vertical="center" wrapText="1"/>
    </xf>
    <xf numFmtId="0" fontId="15" fillId="0" borderId="12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2" applyFont="1" applyFill="1" applyBorder="1" applyAlignment="1">
      <alignment horizontal="center" vertical="center" wrapText="1"/>
    </xf>
    <xf numFmtId="0" fontId="18" fillId="0" borderId="0" xfId="2" applyFont="1" applyFill="1" applyBorder="1" applyAlignment="1"/>
    <xf numFmtId="4" fontId="16" fillId="0" borderId="0" xfId="5" applyNumberFormat="1" applyFont="1" applyFill="1" applyBorder="1" applyAlignment="1">
      <alignment horizontal="center" wrapText="1"/>
    </xf>
    <xf numFmtId="0" fontId="2" fillId="2" borderId="0" xfId="6" applyFont="1" applyFill="1" applyAlignment="1">
      <alignment horizontal="right"/>
    </xf>
    <xf numFmtId="0" fontId="2" fillId="0" borderId="0" xfId="6" applyFont="1" applyFill="1" applyAlignment="1">
      <alignment horizontal="right"/>
    </xf>
  </cellXfs>
  <cellStyles count="7">
    <cellStyle name="Обычный" xfId="0" builtinId="0"/>
    <cellStyle name="Обычный 2" xfId="2"/>
    <cellStyle name="Обычный_К фондодержанию-ДЗ АТО" xfId="5"/>
    <cellStyle name="Обычный_Приложение доплаты участковым, ФАП, СМП" xfId="4"/>
    <cellStyle name="Обычный_Стандарты финал 8 2" xfId="6"/>
    <cellStyle name="Финансовый" xfId="1" builtinId="3"/>
    <cellStyle name="Финансовый 2_Приложение доплаты участковым, ФАП, СМП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60;&#1069;&#1059;\&#1054;&#1069;&#1040;&#1080;&#1055;\&#1054;&#1073;&#1097;&#1080;&#1077;&#1044;&#1086;&#1082;&#1091;&#1084;&#1077;&#1085;&#1090;&#1099;&#1054;&#1069;&#1040;&#1080;&#1055;\&#1050;&#1086;&#1084;&#1080;&#1089;&#1089;&#1080;&#1103;%20&#1087;&#1086;%20&#1088;&#1072;&#1079;&#1088;&#1072;&#1073;&#1086;&#1090;&#1082;&#1077;%20&#1058;&#1055;%20&#1054;&#1052;&#1057;\&#1050;&#1086;&#1084;&#1080;&#1089;&#1089;&#1080;&#1103;%202016\&#1044;&#1086;&#1087;&#1083;&#1072;&#1090;&#1099;%20&#1059;&#1095;&#1072;&#1089;&#1090;&#1082;,%20&#1060;&#1040;&#1055;,%20&#1057;&#1052;&#1055;%20&#1086;&#1082;&#1086;&#1085;&#1095;&#1072;&#1090;_&#1074;&#1077;&#1088;&#1085;&#1099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v/AppData/Local/Temp/Rar$DIa0.595/_&#1055;&#1088;&#1080;&#1083;&#1086;&#1078;&#1077;&#1085;&#1080;&#1103;%20&#1082;%20&#1058;&#1057;%20&#1085;&#1072;_2016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на 2016 уч "/>
      <sheetName val="СВОД на 2016 ФАП и СМП"/>
      <sheetName val="Тариф ФАП на 2016"/>
      <sheetName val="Тариф СМП на 2016"/>
      <sheetName val="Тариф Участ на 2016"/>
    </sheetNames>
    <sheetDataSet>
      <sheetData sheetId="0" refreshError="1"/>
      <sheetData sheetId="1" refreshError="1"/>
      <sheetData sheetId="2" refreshError="1">
        <row r="29">
          <cell r="V29">
            <v>60.7</v>
          </cell>
          <cell r="W29">
            <v>85.419999999999987</v>
          </cell>
          <cell r="X29">
            <v>90.419999999999987</v>
          </cell>
          <cell r="Y29">
            <v>92.389999999999986</v>
          </cell>
          <cell r="Z29">
            <v>93.409999999999982</v>
          </cell>
          <cell r="AA29">
            <v>95.61999999999999</v>
          </cell>
        </row>
      </sheetData>
      <sheetData sheetId="3" refreshError="1"/>
      <sheetData sheetId="4" refreshError="1">
        <row r="46">
          <cell r="W46">
            <v>605.93999999999994</v>
          </cell>
          <cell r="X46">
            <v>885.8299999999997</v>
          </cell>
          <cell r="Y46">
            <v>958.66</v>
          </cell>
          <cell r="Z46">
            <v>1007.9499999999998</v>
          </cell>
          <cell r="AC46">
            <v>1029.8699999999999</v>
          </cell>
          <cell r="AD46">
            <v>1037.8399999999999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4"/>
      <sheetName val="Прил.5"/>
      <sheetName val="Прил.6"/>
      <sheetName val="Прил.7"/>
      <sheetName val="Прил. 19"/>
      <sheetName val="Прил. 20"/>
      <sheetName val="Прил. 21"/>
      <sheetName val="Прил. 22"/>
      <sheetName val="Прил. 23"/>
      <sheetName val="Прил. 24"/>
      <sheetName val="Прил. 25"/>
      <sheetName val="Прил. 26"/>
      <sheetName val="Прил. 27"/>
      <sheetName val="прил.28"/>
      <sheetName val="Прил. 29"/>
      <sheetName val="прил.30"/>
      <sheetName val="Прил. 31"/>
      <sheetName val="Прил. 32"/>
      <sheetName val="Прил. 33"/>
      <sheetName val="Прил. 34"/>
      <sheetName val="Прил. 35"/>
      <sheetName val="Прил. 36"/>
      <sheetName val="Прил.37"/>
      <sheetName val="Прил.38"/>
      <sheetName val="Прил.39"/>
      <sheetName val="Лист4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93"/>
  <sheetViews>
    <sheetView tabSelected="1" zoomScale="70" zoomScaleNormal="70" zoomScaleSheetLayoutView="100" workbookViewId="0">
      <selection activeCell="E21" sqref="E21"/>
    </sheetView>
  </sheetViews>
  <sheetFormatPr defaultColWidth="18.28515625" defaultRowHeight="12.75" x14ac:dyDescent="0.2"/>
  <cols>
    <col min="1" max="1" width="44.140625" style="2" customWidth="1"/>
    <col min="2" max="2" width="13.7109375" style="1" customWidth="1"/>
    <col min="3" max="3" width="14" style="1" customWidth="1"/>
    <col min="4" max="5" width="13.42578125" style="1" customWidth="1"/>
    <col min="6" max="6" width="14.140625" style="1" customWidth="1"/>
    <col min="7" max="7" width="13.7109375" style="1" customWidth="1"/>
    <col min="8" max="8" width="15" style="1" customWidth="1"/>
    <col min="9" max="13" width="13.5703125" style="1" customWidth="1"/>
    <col min="14" max="14" width="15" style="1" customWidth="1"/>
    <col min="15" max="19" width="13.85546875" style="1" customWidth="1"/>
    <col min="20" max="16384" width="18.28515625" style="1"/>
  </cols>
  <sheetData>
    <row r="1" spans="1:19" ht="15.95" customHeight="1" x14ac:dyDescent="0.2">
      <c r="G1" s="85" t="s">
        <v>57</v>
      </c>
    </row>
    <row r="2" spans="1:19" ht="15.95" customHeight="1" x14ac:dyDescent="0.2">
      <c r="G2" s="85" t="s">
        <v>56</v>
      </c>
    </row>
    <row r="3" spans="1:19" ht="15.95" customHeight="1" x14ac:dyDescent="0.2">
      <c r="G3" s="85" t="s">
        <v>55</v>
      </c>
    </row>
    <row r="4" spans="1:19" ht="15.95" customHeight="1" x14ac:dyDescent="0.2">
      <c r="G4" s="85" t="s">
        <v>54</v>
      </c>
    </row>
    <row r="5" spans="1:19" ht="15.95" customHeight="1" x14ac:dyDescent="0.2">
      <c r="G5" s="84" t="s">
        <v>53</v>
      </c>
    </row>
    <row r="6" spans="1:19" ht="14.1" customHeight="1" x14ac:dyDescent="0.2"/>
    <row r="7" spans="1:19" ht="79.900000000000006" customHeight="1" x14ac:dyDescent="0.2">
      <c r="A7" s="83" t="s">
        <v>52</v>
      </c>
      <c r="B7" s="83"/>
      <c r="C7" s="83"/>
      <c r="D7" s="83"/>
      <c r="E7" s="83"/>
      <c r="F7" s="83"/>
      <c r="G7" s="83"/>
    </row>
    <row r="8" spans="1:19" ht="15" customHeight="1" thickBot="1" x14ac:dyDescent="0.45">
      <c r="A8" s="82"/>
    </row>
    <row r="9" spans="1:19" ht="73.5" customHeight="1" x14ac:dyDescent="0.2">
      <c r="A9" s="81" t="s">
        <v>51</v>
      </c>
      <c r="B9" s="80" t="s">
        <v>50</v>
      </c>
      <c r="C9" s="79"/>
      <c r="D9" s="79"/>
      <c r="E9" s="79"/>
      <c r="F9" s="79"/>
      <c r="G9" s="79"/>
      <c r="H9" s="80" t="s">
        <v>49</v>
      </c>
      <c r="I9" s="79"/>
      <c r="J9" s="79"/>
      <c r="K9" s="78"/>
      <c r="L9" s="78"/>
      <c r="M9" s="77"/>
      <c r="N9" s="76" t="s">
        <v>48</v>
      </c>
      <c r="O9" s="75"/>
      <c r="P9" s="75"/>
      <c r="Q9" s="74"/>
      <c r="R9" s="74"/>
      <c r="S9" s="73"/>
    </row>
    <row r="10" spans="1:19" s="68" customFormat="1" ht="30" x14ac:dyDescent="0.25">
      <c r="A10" s="72"/>
      <c r="B10" s="71" t="s">
        <v>44</v>
      </c>
      <c r="C10" s="70" t="s">
        <v>43</v>
      </c>
      <c r="D10" s="70" t="s">
        <v>42</v>
      </c>
      <c r="E10" s="70" t="s">
        <v>47</v>
      </c>
      <c r="F10" s="70" t="s">
        <v>46</v>
      </c>
      <c r="G10" s="70" t="s">
        <v>45</v>
      </c>
      <c r="H10" s="71" t="s">
        <v>44</v>
      </c>
      <c r="I10" s="70" t="s">
        <v>43</v>
      </c>
      <c r="J10" s="70" t="s">
        <v>42</v>
      </c>
      <c r="K10" s="70" t="s">
        <v>41</v>
      </c>
      <c r="L10" s="70" t="s">
        <v>40</v>
      </c>
      <c r="M10" s="69" t="s">
        <v>39</v>
      </c>
      <c r="N10" s="71" t="s">
        <v>44</v>
      </c>
      <c r="O10" s="70" t="s">
        <v>43</v>
      </c>
      <c r="P10" s="70" t="s">
        <v>42</v>
      </c>
      <c r="Q10" s="70" t="s">
        <v>41</v>
      </c>
      <c r="R10" s="70" t="s">
        <v>40</v>
      </c>
      <c r="S10" s="69" t="s">
        <v>39</v>
      </c>
    </row>
    <row r="11" spans="1:19" s="45" customFormat="1" ht="15" customHeight="1" x14ac:dyDescent="0.2">
      <c r="A11" s="33" t="s">
        <v>38</v>
      </c>
      <c r="B11" s="32">
        <v>41.17</v>
      </c>
      <c r="C11" s="31">
        <v>41.17</v>
      </c>
      <c r="D11" s="31">
        <v>41.17</v>
      </c>
      <c r="E11" s="31">
        <v>41.17</v>
      </c>
      <c r="F11" s="31">
        <v>41.17</v>
      </c>
      <c r="G11" s="31">
        <v>41.17</v>
      </c>
      <c r="H11" s="67">
        <v>4.3099999999999996</v>
      </c>
      <c r="I11" s="66">
        <v>4.3099999999999996</v>
      </c>
      <c r="J11" s="66">
        <v>4.3099999999999996</v>
      </c>
      <c r="K11" s="66">
        <v>4.3099999999999996</v>
      </c>
      <c r="L11" s="66">
        <v>4.3099999999999996</v>
      </c>
      <c r="M11" s="65">
        <v>4.3099999999999996</v>
      </c>
      <c r="N11" s="36">
        <v>0</v>
      </c>
      <c r="O11" s="35">
        <v>0</v>
      </c>
      <c r="P11" s="35">
        <v>0</v>
      </c>
      <c r="Q11" s="35">
        <v>0</v>
      </c>
      <c r="R11" s="35">
        <v>0.68</v>
      </c>
      <c r="S11" s="34">
        <v>5.6</v>
      </c>
    </row>
    <row r="12" spans="1:19" ht="15" customHeight="1" x14ac:dyDescent="0.2">
      <c r="A12" s="33" t="s">
        <v>37</v>
      </c>
      <c r="B12" s="32">
        <v>0</v>
      </c>
      <c r="C12" s="31">
        <v>16.29</v>
      </c>
      <c r="D12" s="31">
        <v>22.45</v>
      </c>
      <c r="E12" s="31">
        <v>22.45</v>
      </c>
      <c r="F12" s="31">
        <v>22.45</v>
      </c>
      <c r="G12" s="31">
        <v>22.45</v>
      </c>
      <c r="H12" s="67">
        <v>2.23</v>
      </c>
      <c r="I12" s="66">
        <v>2.23</v>
      </c>
      <c r="J12" s="66">
        <v>2.23</v>
      </c>
      <c r="K12" s="66">
        <v>2.23</v>
      </c>
      <c r="L12" s="66">
        <v>2.23</v>
      </c>
      <c r="M12" s="65">
        <v>2.23</v>
      </c>
      <c r="N12" s="36">
        <v>0.18</v>
      </c>
      <c r="O12" s="35">
        <v>4.41</v>
      </c>
      <c r="P12" s="35">
        <v>4.41</v>
      </c>
      <c r="Q12" s="35">
        <v>4.41</v>
      </c>
      <c r="R12" s="35">
        <v>4.41</v>
      </c>
      <c r="S12" s="34">
        <v>4.41</v>
      </c>
    </row>
    <row r="13" spans="1:19" ht="15" customHeight="1" x14ac:dyDescent="0.2">
      <c r="A13" s="33" t="s">
        <v>36</v>
      </c>
      <c r="B13" s="32">
        <v>20.7</v>
      </c>
      <c r="C13" s="31">
        <v>36.01</v>
      </c>
      <c r="D13" s="31">
        <v>36.01</v>
      </c>
      <c r="E13" s="31">
        <v>36.01</v>
      </c>
      <c r="F13" s="31">
        <v>36.01</v>
      </c>
      <c r="G13" s="31">
        <v>36.01</v>
      </c>
      <c r="H13" s="67">
        <v>3.5</v>
      </c>
      <c r="I13" s="66">
        <v>6.08</v>
      </c>
      <c r="J13" s="66">
        <v>6.08</v>
      </c>
      <c r="K13" s="66">
        <v>6.08</v>
      </c>
      <c r="L13" s="66">
        <v>6.08</v>
      </c>
      <c r="M13" s="65">
        <v>6.08</v>
      </c>
      <c r="N13" s="36">
        <v>8.61</v>
      </c>
      <c r="O13" s="35">
        <v>9.9700000000000006</v>
      </c>
      <c r="P13" s="35">
        <v>9.9700000000000006</v>
      </c>
      <c r="Q13" s="35">
        <v>9.9700000000000006</v>
      </c>
      <c r="R13" s="35">
        <v>9.9700000000000006</v>
      </c>
      <c r="S13" s="34">
        <v>9.9700000000000006</v>
      </c>
    </row>
    <row r="14" spans="1:19" ht="15" customHeight="1" x14ac:dyDescent="0.2">
      <c r="A14" s="33" t="s">
        <v>35</v>
      </c>
      <c r="B14" s="32">
        <v>44.17</v>
      </c>
      <c r="C14" s="31">
        <v>44.17</v>
      </c>
      <c r="D14" s="31">
        <v>44.17</v>
      </c>
      <c r="E14" s="31">
        <v>44.17</v>
      </c>
      <c r="F14" s="31">
        <v>44.17</v>
      </c>
      <c r="G14" s="31">
        <v>44.17</v>
      </c>
      <c r="H14" s="67">
        <v>4.54</v>
      </c>
      <c r="I14" s="66">
        <v>4.54</v>
      </c>
      <c r="J14" s="66">
        <v>4.54</v>
      </c>
      <c r="K14" s="66">
        <v>4.54</v>
      </c>
      <c r="L14" s="66">
        <v>4.54</v>
      </c>
      <c r="M14" s="65">
        <v>4.54</v>
      </c>
      <c r="N14" s="36">
        <v>3.95</v>
      </c>
      <c r="O14" s="35">
        <v>4.1500000000000004</v>
      </c>
      <c r="P14" s="35">
        <v>4.1500000000000004</v>
      </c>
      <c r="Q14" s="35">
        <v>4.1500000000000004</v>
      </c>
      <c r="R14" s="35">
        <v>4.1500000000000004</v>
      </c>
      <c r="S14" s="34">
        <v>4.1500000000000004</v>
      </c>
    </row>
    <row r="15" spans="1:19" ht="15" customHeight="1" x14ac:dyDescent="0.2">
      <c r="A15" s="33" t="s">
        <v>34</v>
      </c>
      <c r="B15" s="32">
        <v>0</v>
      </c>
      <c r="C15" s="31">
        <v>17.100000000000001</v>
      </c>
      <c r="D15" s="31">
        <v>26.63</v>
      </c>
      <c r="E15" s="31">
        <v>26.63</v>
      </c>
      <c r="F15" s="31">
        <v>26.63</v>
      </c>
      <c r="G15" s="31">
        <v>26.63</v>
      </c>
      <c r="H15" s="67">
        <v>4.5999999999999996</v>
      </c>
      <c r="I15" s="66">
        <v>4.5999999999999996</v>
      </c>
      <c r="J15" s="66">
        <v>4.5999999999999996</v>
      </c>
      <c r="K15" s="66">
        <v>4.5999999999999996</v>
      </c>
      <c r="L15" s="66">
        <v>4.5999999999999996</v>
      </c>
      <c r="M15" s="65">
        <v>4.5999999999999996</v>
      </c>
      <c r="N15" s="36">
        <v>0</v>
      </c>
      <c r="O15" s="35">
        <v>2.1</v>
      </c>
      <c r="P15" s="35">
        <v>2.59</v>
      </c>
      <c r="Q15" s="35">
        <v>2.59</v>
      </c>
      <c r="R15" s="35">
        <v>2.59</v>
      </c>
      <c r="S15" s="34">
        <v>2.59</v>
      </c>
    </row>
    <row r="16" spans="1:19" ht="15" customHeight="1" x14ac:dyDescent="0.2">
      <c r="A16" s="33" t="s">
        <v>33</v>
      </c>
      <c r="B16" s="32">
        <v>1.54</v>
      </c>
      <c r="C16" s="31">
        <v>30.35</v>
      </c>
      <c r="D16" s="31">
        <v>30.35</v>
      </c>
      <c r="E16" s="31">
        <v>30.35</v>
      </c>
      <c r="F16" s="31">
        <v>30.35</v>
      </c>
      <c r="G16" s="31">
        <v>30.35</v>
      </c>
      <c r="H16" s="67">
        <v>9.6</v>
      </c>
      <c r="I16" s="66">
        <v>9.6</v>
      </c>
      <c r="J16" s="66">
        <v>9.6</v>
      </c>
      <c r="K16" s="66">
        <v>9.6</v>
      </c>
      <c r="L16" s="66">
        <v>9.6</v>
      </c>
      <c r="M16" s="65">
        <v>9.6</v>
      </c>
      <c r="N16" s="36">
        <v>5.77</v>
      </c>
      <c r="O16" s="35">
        <v>5.77</v>
      </c>
      <c r="P16" s="35">
        <v>5.77</v>
      </c>
      <c r="Q16" s="35">
        <v>5.77</v>
      </c>
      <c r="R16" s="35">
        <v>5.77</v>
      </c>
      <c r="S16" s="34">
        <v>5.77</v>
      </c>
    </row>
    <row r="17" spans="1:19" ht="15" customHeight="1" x14ac:dyDescent="0.2">
      <c r="A17" s="33" t="s">
        <v>32</v>
      </c>
      <c r="B17" s="32">
        <v>4.29</v>
      </c>
      <c r="C17" s="31">
        <v>38.700000000000003</v>
      </c>
      <c r="D17" s="31">
        <v>38.700000000000003</v>
      </c>
      <c r="E17" s="31">
        <v>38.700000000000003</v>
      </c>
      <c r="F17" s="31">
        <v>38.700000000000003</v>
      </c>
      <c r="G17" s="31">
        <v>38.700000000000003</v>
      </c>
      <c r="H17" s="67">
        <v>0</v>
      </c>
      <c r="I17" s="66">
        <v>4.16</v>
      </c>
      <c r="J17" s="66">
        <v>5.29</v>
      </c>
      <c r="K17" s="66">
        <v>5.29</v>
      </c>
      <c r="L17" s="66">
        <v>5.29</v>
      </c>
      <c r="M17" s="65">
        <v>5.29</v>
      </c>
      <c r="N17" s="36">
        <v>6.25</v>
      </c>
      <c r="O17" s="35">
        <v>10.19</v>
      </c>
      <c r="P17" s="35">
        <v>10.19</v>
      </c>
      <c r="Q17" s="35">
        <v>10.19</v>
      </c>
      <c r="R17" s="35">
        <v>10.19</v>
      </c>
      <c r="S17" s="34">
        <v>10.19</v>
      </c>
    </row>
    <row r="18" spans="1:19" ht="15" customHeight="1" x14ac:dyDescent="0.2">
      <c r="A18" s="33" t="s">
        <v>31</v>
      </c>
      <c r="B18" s="32">
        <v>10.81</v>
      </c>
      <c r="C18" s="31">
        <v>27.84</v>
      </c>
      <c r="D18" s="31">
        <v>27.84</v>
      </c>
      <c r="E18" s="31">
        <v>27.84</v>
      </c>
      <c r="F18" s="31">
        <v>27.84</v>
      </c>
      <c r="G18" s="31">
        <v>27.84</v>
      </c>
      <c r="H18" s="67">
        <v>5.23</v>
      </c>
      <c r="I18" s="66">
        <v>5.23</v>
      </c>
      <c r="J18" s="66">
        <v>5.23</v>
      </c>
      <c r="K18" s="66">
        <v>5.23</v>
      </c>
      <c r="L18" s="66">
        <v>5.23</v>
      </c>
      <c r="M18" s="65">
        <v>5.23</v>
      </c>
      <c r="N18" s="36">
        <v>3.09</v>
      </c>
      <c r="O18" s="35">
        <v>3.09</v>
      </c>
      <c r="P18" s="35">
        <v>3.09</v>
      </c>
      <c r="Q18" s="35">
        <v>3.09</v>
      </c>
      <c r="R18" s="35">
        <v>3.09</v>
      </c>
      <c r="S18" s="34">
        <v>3.09</v>
      </c>
    </row>
    <row r="19" spans="1:19" ht="15" customHeight="1" x14ac:dyDescent="0.2">
      <c r="A19" s="33" t="s">
        <v>30</v>
      </c>
      <c r="B19" s="32">
        <v>0</v>
      </c>
      <c r="C19" s="31">
        <v>0</v>
      </c>
      <c r="D19" s="31">
        <v>10.3</v>
      </c>
      <c r="E19" s="31">
        <v>37.39</v>
      </c>
      <c r="F19" s="31">
        <v>37.39</v>
      </c>
      <c r="G19" s="31">
        <v>37.39</v>
      </c>
      <c r="H19" s="67">
        <v>7.46</v>
      </c>
      <c r="I19" s="66">
        <v>7.46</v>
      </c>
      <c r="J19" s="66">
        <v>7.46</v>
      </c>
      <c r="K19" s="66">
        <v>7.46</v>
      </c>
      <c r="L19" s="66">
        <v>7.46</v>
      </c>
      <c r="M19" s="65">
        <v>7.46</v>
      </c>
      <c r="N19" s="36">
        <v>6.6</v>
      </c>
      <c r="O19" s="35">
        <v>6.6</v>
      </c>
      <c r="P19" s="35">
        <v>6.6</v>
      </c>
      <c r="Q19" s="35">
        <v>6.6</v>
      </c>
      <c r="R19" s="35">
        <v>6.6</v>
      </c>
      <c r="S19" s="34">
        <v>6.6</v>
      </c>
    </row>
    <row r="20" spans="1:19" ht="15" customHeight="1" x14ac:dyDescent="0.2">
      <c r="A20" s="33" t="s">
        <v>29</v>
      </c>
      <c r="B20" s="32">
        <v>0</v>
      </c>
      <c r="C20" s="31">
        <v>19.2</v>
      </c>
      <c r="D20" s="31">
        <v>33.340000000000003</v>
      </c>
      <c r="E20" s="31">
        <v>33.340000000000003</v>
      </c>
      <c r="F20" s="31">
        <v>33.340000000000003</v>
      </c>
      <c r="G20" s="31">
        <v>33.340000000000003</v>
      </c>
      <c r="H20" s="67">
        <v>4.58</v>
      </c>
      <c r="I20" s="66">
        <v>4.58</v>
      </c>
      <c r="J20" s="66">
        <v>4.58</v>
      </c>
      <c r="K20" s="66">
        <v>4.58</v>
      </c>
      <c r="L20" s="66">
        <v>4.58</v>
      </c>
      <c r="M20" s="65">
        <v>4.58</v>
      </c>
      <c r="N20" s="36">
        <v>0</v>
      </c>
      <c r="O20" s="35">
        <v>0</v>
      </c>
      <c r="P20" s="35">
        <v>8.5399999999999991</v>
      </c>
      <c r="Q20" s="35">
        <v>8.76</v>
      </c>
      <c r="R20" s="35">
        <v>8.76</v>
      </c>
      <c r="S20" s="34">
        <v>8.76</v>
      </c>
    </row>
    <row r="21" spans="1:19" ht="15" customHeight="1" x14ac:dyDescent="0.2">
      <c r="A21" s="33" t="s">
        <v>28</v>
      </c>
      <c r="B21" s="32">
        <v>49.21</v>
      </c>
      <c r="C21" s="31">
        <v>49.21</v>
      </c>
      <c r="D21" s="31">
        <v>49.21</v>
      </c>
      <c r="E21" s="31">
        <v>49.21</v>
      </c>
      <c r="F21" s="31">
        <v>49.21</v>
      </c>
      <c r="G21" s="31">
        <v>49.21</v>
      </c>
      <c r="H21" s="67">
        <v>1.64</v>
      </c>
      <c r="I21" s="66">
        <v>6.74</v>
      </c>
      <c r="J21" s="66">
        <v>6.74</v>
      </c>
      <c r="K21" s="66">
        <v>6.74</v>
      </c>
      <c r="L21" s="66">
        <v>6.74</v>
      </c>
      <c r="M21" s="65">
        <v>6.74</v>
      </c>
      <c r="N21" s="36">
        <v>0</v>
      </c>
      <c r="O21" s="35">
        <v>0</v>
      </c>
      <c r="P21" s="35">
        <v>5.38</v>
      </c>
      <c r="Q21" s="35">
        <v>8.08</v>
      </c>
      <c r="R21" s="35">
        <v>8.08</v>
      </c>
      <c r="S21" s="34">
        <v>8.08</v>
      </c>
    </row>
    <row r="22" spans="1:19" ht="15" customHeight="1" x14ac:dyDescent="0.2">
      <c r="A22" s="33" t="s">
        <v>27</v>
      </c>
      <c r="B22" s="32">
        <v>0</v>
      </c>
      <c r="C22" s="31">
        <v>0</v>
      </c>
      <c r="D22" s="31">
        <v>0</v>
      </c>
      <c r="E22" s="31">
        <v>0</v>
      </c>
      <c r="F22" s="31">
        <v>21.92</v>
      </c>
      <c r="G22" s="31">
        <v>29.89</v>
      </c>
      <c r="H22" s="67">
        <v>5.1100000000000003</v>
      </c>
      <c r="I22" s="66">
        <v>5.1100000000000003</v>
      </c>
      <c r="J22" s="66">
        <v>5.1100000000000003</v>
      </c>
      <c r="K22" s="66">
        <v>5.1100000000000003</v>
      </c>
      <c r="L22" s="66">
        <v>5.1100000000000003</v>
      </c>
      <c r="M22" s="65">
        <v>5.1100000000000003</v>
      </c>
      <c r="N22" s="36">
        <v>5.01</v>
      </c>
      <c r="O22" s="35">
        <v>5.01</v>
      </c>
      <c r="P22" s="35">
        <v>5.01</v>
      </c>
      <c r="Q22" s="35">
        <v>5.01</v>
      </c>
      <c r="R22" s="35">
        <v>5.01</v>
      </c>
      <c r="S22" s="34">
        <v>5.01</v>
      </c>
    </row>
    <row r="23" spans="1:19" ht="15" customHeight="1" x14ac:dyDescent="0.2">
      <c r="A23" s="33" t="s">
        <v>26</v>
      </c>
      <c r="B23" s="32">
        <v>20.059999999999999</v>
      </c>
      <c r="C23" s="31">
        <v>30.92</v>
      </c>
      <c r="D23" s="31">
        <v>30.92</v>
      </c>
      <c r="E23" s="31">
        <v>30.92</v>
      </c>
      <c r="F23" s="31">
        <v>30.92</v>
      </c>
      <c r="G23" s="31">
        <v>30.92</v>
      </c>
      <c r="H23" s="67">
        <v>0</v>
      </c>
      <c r="I23" s="66">
        <v>0</v>
      </c>
      <c r="J23" s="66">
        <v>0</v>
      </c>
      <c r="K23" s="66">
        <v>0</v>
      </c>
      <c r="L23" s="66">
        <v>1.02</v>
      </c>
      <c r="M23" s="65">
        <v>3.23</v>
      </c>
      <c r="N23" s="36">
        <v>4.3600000000000003</v>
      </c>
      <c r="O23" s="35">
        <v>5.3</v>
      </c>
      <c r="P23" s="35">
        <v>5.3</v>
      </c>
      <c r="Q23" s="35">
        <v>5.3</v>
      </c>
      <c r="R23" s="35">
        <v>5.3</v>
      </c>
      <c r="S23" s="34">
        <v>5.3</v>
      </c>
    </row>
    <row r="24" spans="1:19" ht="15" customHeight="1" x14ac:dyDescent="0.2">
      <c r="A24" s="33" t="s">
        <v>25</v>
      </c>
      <c r="B24" s="32">
        <v>10.64</v>
      </c>
      <c r="C24" s="31">
        <v>24.67</v>
      </c>
      <c r="D24" s="31">
        <v>24.67</v>
      </c>
      <c r="E24" s="31">
        <v>24.67</v>
      </c>
      <c r="F24" s="31">
        <v>24.67</v>
      </c>
      <c r="G24" s="31">
        <v>24.67</v>
      </c>
      <c r="H24" s="67">
        <v>2.54</v>
      </c>
      <c r="I24" s="66">
        <v>4.2300000000000004</v>
      </c>
      <c r="J24" s="66">
        <v>4.2300000000000004</v>
      </c>
      <c r="K24" s="66">
        <v>4.2300000000000004</v>
      </c>
      <c r="L24" s="66">
        <v>4.2300000000000004</v>
      </c>
      <c r="M24" s="65">
        <v>4.2300000000000004</v>
      </c>
      <c r="N24" s="36">
        <v>6.09</v>
      </c>
      <c r="O24" s="35">
        <v>10.050000000000001</v>
      </c>
      <c r="P24" s="35">
        <v>10.050000000000001</v>
      </c>
      <c r="Q24" s="35">
        <v>10.050000000000001</v>
      </c>
      <c r="R24" s="35">
        <v>10.050000000000001</v>
      </c>
      <c r="S24" s="34">
        <v>10.050000000000001</v>
      </c>
    </row>
    <row r="25" spans="1:19" ht="15" customHeight="1" x14ac:dyDescent="0.2">
      <c r="A25" s="33" t="s">
        <v>24</v>
      </c>
      <c r="B25" s="32">
        <v>22.19</v>
      </c>
      <c r="C25" s="31">
        <v>22.19</v>
      </c>
      <c r="D25" s="31">
        <v>22.19</v>
      </c>
      <c r="E25" s="31">
        <v>22.19</v>
      </c>
      <c r="F25" s="31">
        <v>22.19</v>
      </c>
      <c r="G25" s="31">
        <v>22.19</v>
      </c>
      <c r="H25" s="67">
        <v>2.36</v>
      </c>
      <c r="I25" s="66">
        <v>2.95</v>
      </c>
      <c r="J25" s="66">
        <v>2.95</v>
      </c>
      <c r="K25" s="66">
        <v>2.95</v>
      </c>
      <c r="L25" s="66">
        <v>2.95</v>
      </c>
      <c r="M25" s="65">
        <v>2.95</v>
      </c>
      <c r="N25" s="36">
        <v>8.52</v>
      </c>
      <c r="O25" s="35">
        <v>8.52</v>
      </c>
      <c r="P25" s="35">
        <v>8.52</v>
      </c>
      <c r="Q25" s="35">
        <v>8.52</v>
      </c>
      <c r="R25" s="35">
        <v>8.52</v>
      </c>
      <c r="S25" s="34">
        <v>8.52</v>
      </c>
    </row>
    <row r="26" spans="1:19" ht="15" customHeight="1" x14ac:dyDescent="0.2">
      <c r="A26" s="33" t="s">
        <v>23</v>
      </c>
      <c r="B26" s="32">
        <v>29.26</v>
      </c>
      <c r="C26" s="31">
        <v>29.26</v>
      </c>
      <c r="D26" s="31">
        <v>29.26</v>
      </c>
      <c r="E26" s="31">
        <v>29.26</v>
      </c>
      <c r="F26" s="31">
        <v>29.26</v>
      </c>
      <c r="G26" s="31">
        <v>29.26</v>
      </c>
      <c r="H26" s="67">
        <v>2.9</v>
      </c>
      <c r="I26" s="66">
        <v>4.0199999999999996</v>
      </c>
      <c r="J26" s="66">
        <v>4.0199999999999996</v>
      </c>
      <c r="K26" s="66">
        <v>4.0199999999999996</v>
      </c>
      <c r="L26" s="66">
        <v>4.0199999999999996</v>
      </c>
      <c r="M26" s="65">
        <v>4.0199999999999996</v>
      </c>
      <c r="N26" s="36">
        <v>0</v>
      </c>
      <c r="O26" s="35">
        <v>0</v>
      </c>
      <c r="P26" s="35">
        <v>0</v>
      </c>
      <c r="Q26" s="35">
        <v>0</v>
      </c>
      <c r="R26" s="35">
        <v>0</v>
      </c>
      <c r="S26" s="34">
        <v>0</v>
      </c>
    </row>
    <row r="27" spans="1:19" s="45" customFormat="1" ht="15" customHeight="1" x14ac:dyDescent="0.2">
      <c r="A27" s="33" t="s">
        <v>22</v>
      </c>
      <c r="B27" s="32">
        <v>43.14</v>
      </c>
      <c r="C27" s="31">
        <v>43.14</v>
      </c>
      <c r="D27" s="31">
        <v>43.14</v>
      </c>
      <c r="E27" s="31">
        <v>43.14</v>
      </c>
      <c r="F27" s="31">
        <v>43.14</v>
      </c>
      <c r="G27" s="31">
        <v>43.14</v>
      </c>
      <c r="H27" s="67">
        <v>0</v>
      </c>
      <c r="I27" s="66">
        <v>8.07</v>
      </c>
      <c r="J27" s="66">
        <v>10.38</v>
      </c>
      <c r="K27" s="66">
        <v>10.38</v>
      </c>
      <c r="L27" s="66">
        <v>10.38</v>
      </c>
      <c r="M27" s="65">
        <v>10.38</v>
      </c>
      <c r="N27" s="36">
        <v>6.11</v>
      </c>
      <c r="O27" s="35">
        <v>6.11</v>
      </c>
      <c r="P27" s="35">
        <v>6.11</v>
      </c>
      <c r="Q27" s="35">
        <v>6.11</v>
      </c>
      <c r="R27" s="35">
        <v>6.11</v>
      </c>
      <c r="S27" s="34">
        <v>6.11</v>
      </c>
    </row>
    <row r="28" spans="1:19" ht="15" customHeight="1" x14ac:dyDescent="0.2">
      <c r="A28" s="33" t="s">
        <v>21</v>
      </c>
      <c r="B28" s="32">
        <v>0</v>
      </c>
      <c r="C28" s="31">
        <v>20.399999999999999</v>
      </c>
      <c r="D28" s="31">
        <v>27.24</v>
      </c>
      <c r="E28" s="31">
        <v>27.24</v>
      </c>
      <c r="F28" s="31">
        <v>27.24</v>
      </c>
      <c r="G28" s="31">
        <v>27.24</v>
      </c>
      <c r="H28" s="67">
        <v>0</v>
      </c>
      <c r="I28" s="66">
        <v>0</v>
      </c>
      <c r="J28" s="66">
        <v>0.45</v>
      </c>
      <c r="K28" s="66">
        <v>2.42</v>
      </c>
      <c r="L28" s="66">
        <v>2.42</v>
      </c>
      <c r="M28" s="65">
        <v>2.42</v>
      </c>
      <c r="N28" s="36">
        <v>3.92</v>
      </c>
      <c r="O28" s="35">
        <v>3.92</v>
      </c>
      <c r="P28" s="35">
        <v>3.92</v>
      </c>
      <c r="Q28" s="35">
        <v>3.92</v>
      </c>
      <c r="R28" s="35">
        <v>3.92</v>
      </c>
      <c r="S28" s="34">
        <v>3.92</v>
      </c>
    </row>
    <row r="29" spans="1:19" s="57" customFormat="1" ht="15" customHeight="1" x14ac:dyDescent="0.2">
      <c r="A29" s="64" t="s">
        <v>20</v>
      </c>
      <c r="B29" s="32">
        <v>24.1</v>
      </c>
      <c r="C29" s="31">
        <v>24.1</v>
      </c>
      <c r="D29" s="31">
        <v>24.1</v>
      </c>
      <c r="E29" s="31">
        <v>24.1</v>
      </c>
      <c r="F29" s="31">
        <v>24.1</v>
      </c>
      <c r="G29" s="31">
        <v>24.1</v>
      </c>
      <c r="H29" s="63">
        <v>0</v>
      </c>
      <c r="I29" s="62">
        <v>1.41</v>
      </c>
      <c r="J29" s="62">
        <v>2.52</v>
      </c>
      <c r="K29" s="62">
        <v>2.52</v>
      </c>
      <c r="L29" s="62">
        <v>2.52</v>
      </c>
      <c r="M29" s="61">
        <v>2.52</v>
      </c>
      <c r="N29" s="60">
        <v>6.32</v>
      </c>
      <c r="O29" s="59">
        <v>6.32</v>
      </c>
      <c r="P29" s="59">
        <v>6.32</v>
      </c>
      <c r="Q29" s="59">
        <v>6.32</v>
      </c>
      <c r="R29" s="59">
        <v>6.32</v>
      </c>
      <c r="S29" s="58">
        <v>6.32</v>
      </c>
    </row>
    <row r="30" spans="1:19" s="45" customFormat="1" ht="15" customHeight="1" x14ac:dyDescent="0.2">
      <c r="A30" s="33" t="s">
        <v>19</v>
      </c>
      <c r="B30" s="32">
        <v>0</v>
      </c>
      <c r="C30" s="31">
        <v>21.88</v>
      </c>
      <c r="D30" s="31">
        <v>35.24</v>
      </c>
      <c r="E30" s="31">
        <v>35.24</v>
      </c>
      <c r="F30" s="31">
        <v>35.24</v>
      </c>
      <c r="G30" s="31">
        <v>35.24</v>
      </c>
      <c r="H30" s="32"/>
      <c r="I30" s="31"/>
      <c r="J30" s="31"/>
      <c r="K30" s="53"/>
      <c r="L30" s="53"/>
      <c r="M30" s="37"/>
      <c r="N30" s="56">
        <v>5.52</v>
      </c>
      <c r="O30" s="55">
        <v>5.89</v>
      </c>
      <c r="P30" s="55">
        <v>5.89</v>
      </c>
      <c r="Q30" s="55">
        <v>5.89</v>
      </c>
      <c r="R30" s="55">
        <v>5.89</v>
      </c>
      <c r="S30" s="54">
        <v>5.89</v>
      </c>
    </row>
    <row r="31" spans="1:19" ht="15" customHeight="1" x14ac:dyDescent="0.2">
      <c r="A31" s="33" t="s">
        <v>18</v>
      </c>
      <c r="B31" s="32">
        <v>18.3</v>
      </c>
      <c r="C31" s="31">
        <v>18.3</v>
      </c>
      <c r="D31" s="31">
        <v>18.3</v>
      </c>
      <c r="E31" s="31">
        <v>18.3</v>
      </c>
      <c r="F31" s="31">
        <v>18.3</v>
      </c>
      <c r="G31" s="31">
        <v>18.3</v>
      </c>
      <c r="H31" s="44"/>
      <c r="I31" s="43"/>
      <c r="J31" s="43"/>
      <c r="K31" s="42"/>
      <c r="L31" s="42"/>
      <c r="M31" s="41"/>
      <c r="N31" s="40"/>
      <c r="O31" s="39"/>
      <c r="P31" s="39"/>
      <c r="Q31" s="39"/>
      <c r="R31" s="39"/>
      <c r="S31" s="38"/>
    </row>
    <row r="32" spans="1:19" ht="18" customHeight="1" x14ac:dyDescent="0.2">
      <c r="A32" s="33" t="s">
        <v>17</v>
      </c>
      <c r="B32" s="32">
        <v>0</v>
      </c>
      <c r="C32" s="31">
        <v>0</v>
      </c>
      <c r="D32" s="31">
        <v>2</v>
      </c>
      <c r="E32" s="31">
        <v>10.78</v>
      </c>
      <c r="F32" s="31">
        <v>10.78</v>
      </c>
      <c r="G32" s="31">
        <v>10.78</v>
      </c>
      <c r="H32" s="32"/>
      <c r="I32" s="31"/>
      <c r="J32" s="31"/>
      <c r="K32" s="53"/>
      <c r="L32" s="53"/>
      <c r="M32" s="37"/>
      <c r="N32" s="40"/>
      <c r="O32" s="39"/>
      <c r="P32" s="39"/>
      <c r="Q32" s="39"/>
      <c r="R32" s="39"/>
      <c r="S32" s="38"/>
    </row>
    <row r="33" spans="1:19" ht="15" customHeight="1" x14ac:dyDescent="0.2">
      <c r="A33" s="33" t="s">
        <v>16</v>
      </c>
      <c r="B33" s="32">
        <v>17.68</v>
      </c>
      <c r="C33" s="31">
        <v>17.68</v>
      </c>
      <c r="D33" s="31">
        <v>17.68</v>
      </c>
      <c r="E33" s="31">
        <v>17.68</v>
      </c>
      <c r="F33" s="31">
        <v>17.68</v>
      </c>
      <c r="G33" s="31">
        <v>17.68</v>
      </c>
      <c r="H33" s="44"/>
      <c r="I33" s="43"/>
      <c r="J33" s="43"/>
      <c r="K33" s="42"/>
      <c r="L33" s="42"/>
      <c r="M33" s="41"/>
      <c r="N33" s="40"/>
      <c r="O33" s="39"/>
      <c r="P33" s="39"/>
      <c r="Q33" s="39"/>
      <c r="R33" s="39"/>
      <c r="S33" s="38"/>
    </row>
    <row r="34" spans="1:19" ht="15" customHeight="1" x14ac:dyDescent="0.2">
      <c r="A34" s="33" t="s">
        <v>15</v>
      </c>
      <c r="B34" s="32">
        <v>18.72</v>
      </c>
      <c r="C34" s="31">
        <v>22.68</v>
      </c>
      <c r="D34" s="31">
        <v>22.68</v>
      </c>
      <c r="E34" s="31">
        <v>22.68</v>
      </c>
      <c r="F34" s="31">
        <v>22.68</v>
      </c>
      <c r="G34" s="31">
        <v>22.68</v>
      </c>
      <c r="H34" s="44"/>
      <c r="I34" s="43"/>
      <c r="J34" s="43"/>
      <c r="K34" s="42"/>
      <c r="L34" s="42"/>
      <c r="M34" s="41"/>
      <c r="N34" s="40"/>
      <c r="O34" s="39"/>
      <c r="P34" s="39"/>
      <c r="Q34" s="39"/>
      <c r="R34" s="39"/>
      <c r="S34" s="38"/>
    </row>
    <row r="35" spans="1:19" s="45" customFormat="1" ht="15" customHeight="1" x14ac:dyDescent="0.2">
      <c r="A35" s="33" t="s">
        <v>14</v>
      </c>
      <c r="B35" s="32">
        <v>9.24</v>
      </c>
      <c r="C35" s="31">
        <v>13.48</v>
      </c>
      <c r="D35" s="31">
        <v>13.48</v>
      </c>
      <c r="E35" s="31">
        <v>13.48</v>
      </c>
      <c r="F35" s="31">
        <v>13.48</v>
      </c>
      <c r="G35" s="31">
        <v>13.48</v>
      </c>
      <c r="H35" s="52"/>
      <c r="I35" s="51"/>
      <c r="J35" s="51"/>
      <c r="K35" s="50"/>
      <c r="L35" s="50"/>
      <c r="M35" s="49"/>
      <c r="N35" s="48"/>
      <c r="O35" s="47"/>
      <c r="P35" s="47"/>
      <c r="Q35" s="47"/>
      <c r="R35" s="47"/>
      <c r="S35" s="46"/>
    </row>
    <row r="36" spans="1:19" s="45" customFormat="1" ht="15" customHeight="1" x14ac:dyDescent="0.2">
      <c r="A36" s="33" t="s">
        <v>13</v>
      </c>
      <c r="B36" s="32">
        <v>35.57</v>
      </c>
      <c r="C36" s="31">
        <v>41.03</v>
      </c>
      <c r="D36" s="31">
        <v>41.03</v>
      </c>
      <c r="E36" s="31">
        <v>41.03</v>
      </c>
      <c r="F36" s="31">
        <v>41.03</v>
      </c>
      <c r="G36" s="31">
        <v>41.03</v>
      </c>
      <c r="H36" s="52"/>
      <c r="I36" s="51"/>
      <c r="J36" s="51"/>
      <c r="K36" s="50"/>
      <c r="L36" s="50"/>
      <c r="M36" s="49"/>
      <c r="N36" s="48"/>
      <c r="O36" s="47"/>
      <c r="P36" s="47"/>
      <c r="Q36" s="47"/>
      <c r="R36" s="47"/>
      <c r="S36" s="46"/>
    </row>
    <row r="37" spans="1:19" ht="15" customHeight="1" x14ac:dyDescent="0.2">
      <c r="A37" s="33" t="s">
        <v>12</v>
      </c>
      <c r="B37" s="32">
        <v>38.86</v>
      </c>
      <c r="C37" s="31">
        <v>38.86</v>
      </c>
      <c r="D37" s="31">
        <v>38.86</v>
      </c>
      <c r="E37" s="31">
        <v>38.86</v>
      </c>
      <c r="F37" s="31">
        <v>38.86</v>
      </c>
      <c r="G37" s="31">
        <v>38.86</v>
      </c>
      <c r="H37" s="44"/>
      <c r="I37" s="43"/>
      <c r="J37" s="43"/>
      <c r="K37" s="42"/>
      <c r="L37" s="42"/>
      <c r="M37" s="41"/>
      <c r="N37" s="40"/>
      <c r="O37" s="39"/>
      <c r="P37" s="39"/>
      <c r="Q37" s="39"/>
      <c r="R37" s="39"/>
      <c r="S37" s="38"/>
    </row>
    <row r="38" spans="1:19" s="23" customFormat="1" ht="15" customHeight="1" x14ac:dyDescent="0.2">
      <c r="A38" s="33" t="s">
        <v>11</v>
      </c>
      <c r="B38" s="32">
        <v>16.05</v>
      </c>
      <c r="C38" s="31">
        <v>16.05</v>
      </c>
      <c r="D38" s="31">
        <v>16.05</v>
      </c>
      <c r="E38" s="31">
        <v>16.05</v>
      </c>
      <c r="F38" s="31">
        <v>16.05</v>
      </c>
      <c r="G38" s="31">
        <v>16.05</v>
      </c>
      <c r="H38" s="30"/>
      <c r="I38" s="29"/>
      <c r="J38" s="29"/>
      <c r="K38" s="28"/>
      <c r="L38" s="28"/>
      <c r="M38" s="27"/>
      <c r="N38" s="26"/>
      <c r="O38" s="25"/>
      <c r="P38" s="25"/>
      <c r="Q38" s="25"/>
      <c r="R38" s="25"/>
      <c r="S38" s="24"/>
    </row>
    <row r="39" spans="1:19" ht="15" customHeight="1" x14ac:dyDescent="0.2">
      <c r="A39" s="33" t="s">
        <v>10</v>
      </c>
      <c r="B39" s="32">
        <v>15.74</v>
      </c>
      <c r="C39" s="31">
        <v>15.74</v>
      </c>
      <c r="D39" s="31">
        <v>15.74</v>
      </c>
      <c r="E39" s="31">
        <v>15.74</v>
      </c>
      <c r="F39" s="31">
        <v>15.74</v>
      </c>
      <c r="G39" s="31">
        <v>15.74</v>
      </c>
      <c r="H39" s="44"/>
      <c r="I39" s="43"/>
      <c r="J39" s="43"/>
      <c r="K39" s="42"/>
      <c r="L39" s="42"/>
      <c r="M39" s="41"/>
      <c r="N39" s="40"/>
      <c r="O39" s="39"/>
      <c r="P39" s="39"/>
      <c r="Q39" s="39"/>
      <c r="R39" s="39"/>
      <c r="S39" s="38"/>
    </row>
    <row r="40" spans="1:19" s="23" customFormat="1" ht="15" customHeight="1" x14ac:dyDescent="0.2">
      <c r="A40" s="33" t="s">
        <v>9</v>
      </c>
      <c r="B40" s="32">
        <v>10.45</v>
      </c>
      <c r="C40" s="31">
        <v>10.45</v>
      </c>
      <c r="D40" s="31">
        <v>10.45</v>
      </c>
      <c r="E40" s="31">
        <v>10.45</v>
      </c>
      <c r="F40" s="31">
        <v>10.45</v>
      </c>
      <c r="G40" s="31">
        <v>10.45</v>
      </c>
      <c r="H40" s="30"/>
      <c r="I40" s="29"/>
      <c r="J40" s="29"/>
      <c r="K40" s="28"/>
      <c r="L40" s="28"/>
      <c r="M40" s="27"/>
      <c r="N40" s="26"/>
      <c r="O40" s="25"/>
      <c r="P40" s="25"/>
      <c r="Q40" s="25"/>
      <c r="R40" s="25"/>
      <c r="S40" s="24"/>
    </row>
    <row r="41" spans="1:19" s="23" customFormat="1" ht="15" customHeight="1" x14ac:dyDescent="0.2">
      <c r="A41" s="33" t="s">
        <v>8</v>
      </c>
      <c r="B41" s="32">
        <v>13.74</v>
      </c>
      <c r="C41" s="31">
        <v>13.74</v>
      </c>
      <c r="D41" s="31">
        <v>13.74</v>
      </c>
      <c r="E41" s="31">
        <v>13.74</v>
      </c>
      <c r="F41" s="31">
        <v>13.74</v>
      </c>
      <c r="G41" s="31">
        <v>13.74</v>
      </c>
      <c r="H41" s="30"/>
      <c r="I41" s="29"/>
      <c r="J41" s="29"/>
      <c r="K41" s="28"/>
      <c r="L41" s="29"/>
      <c r="M41" s="27"/>
      <c r="N41" s="26"/>
      <c r="O41" s="25"/>
      <c r="P41" s="25"/>
      <c r="Q41" s="25"/>
      <c r="R41" s="25"/>
      <c r="S41" s="24"/>
    </row>
    <row r="42" spans="1:19" s="23" customFormat="1" ht="15" customHeight="1" x14ac:dyDescent="0.2">
      <c r="A42" s="33" t="s">
        <v>7</v>
      </c>
      <c r="B42" s="32">
        <v>0</v>
      </c>
      <c r="C42" s="31">
        <v>11.93</v>
      </c>
      <c r="D42" s="31">
        <v>14.45</v>
      </c>
      <c r="E42" s="31">
        <v>14.45</v>
      </c>
      <c r="F42" s="31">
        <v>14.45</v>
      </c>
      <c r="G42" s="31">
        <v>14.45</v>
      </c>
      <c r="H42" s="30"/>
      <c r="I42" s="29"/>
      <c r="J42" s="29"/>
      <c r="K42" s="28"/>
      <c r="L42" s="28"/>
      <c r="M42" s="27"/>
      <c r="N42" s="26"/>
      <c r="O42" s="25"/>
      <c r="P42" s="25"/>
      <c r="Q42" s="25"/>
      <c r="R42" s="25"/>
      <c r="S42" s="24"/>
    </row>
    <row r="43" spans="1:19" s="23" customFormat="1" ht="15" customHeight="1" x14ac:dyDescent="0.2">
      <c r="A43" s="33" t="s">
        <v>6</v>
      </c>
      <c r="B43" s="32">
        <v>13.53</v>
      </c>
      <c r="C43" s="31">
        <v>15.51</v>
      </c>
      <c r="D43" s="31">
        <v>15.51</v>
      </c>
      <c r="E43" s="31">
        <v>15.51</v>
      </c>
      <c r="F43" s="31">
        <v>15.51</v>
      </c>
      <c r="G43" s="31">
        <v>15.51</v>
      </c>
      <c r="H43" s="30"/>
      <c r="I43" s="29"/>
      <c r="J43" s="29"/>
      <c r="K43" s="28"/>
      <c r="L43" s="28"/>
      <c r="M43" s="27"/>
      <c r="N43" s="26"/>
      <c r="O43" s="25"/>
      <c r="P43" s="25"/>
      <c r="Q43" s="25"/>
      <c r="R43" s="25"/>
      <c r="S43" s="24"/>
    </row>
    <row r="44" spans="1:19" s="23" customFormat="1" ht="15" customHeight="1" x14ac:dyDescent="0.2">
      <c r="A44" s="33" t="s">
        <v>5</v>
      </c>
      <c r="B44" s="32">
        <v>26.86</v>
      </c>
      <c r="C44" s="31">
        <v>26.86</v>
      </c>
      <c r="D44" s="31">
        <v>26.86</v>
      </c>
      <c r="E44" s="31">
        <v>26.86</v>
      </c>
      <c r="F44" s="31">
        <v>26.86</v>
      </c>
      <c r="G44" s="31">
        <v>26.86</v>
      </c>
      <c r="H44" s="32">
        <v>0.1</v>
      </c>
      <c r="I44" s="31">
        <v>0.1</v>
      </c>
      <c r="J44" s="31">
        <v>0.1</v>
      </c>
      <c r="K44" s="31">
        <v>0.1</v>
      </c>
      <c r="L44" s="31">
        <v>0.1</v>
      </c>
      <c r="M44" s="37">
        <v>0.1</v>
      </c>
      <c r="N44" s="36">
        <v>0</v>
      </c>
      <c r="O44" s="35">
        <v>0</v>
      </c>
      <c r="P44" s="35">
        <v>7.36</v>
      </c>
      <c r="Q44" s="35">
        <v>7.56</v>
      </c>
      <c r="R44" s="35">
        <v>7.56</v>
      </c>
      <c r="S44" s="34">
        <v>7.56</v>
      </c>
    </row>
    <row r="45" spans="1:19" s="23" customFormat="1" ht="15" customHeight="1" x14ac:dyDescent="0.2">
      <c r="A45" s="33" t="s">
        <v>4</v>
      </c>
      <c r="B45" s="32">
        <v>0</v>
      </c>
      <c r="C45" s="31">
        <v>0</v>
      </c>
      <c r="D45" s="31">
        <v>7.98</v>
      </c>
      <c r="E45" s="31">
        <v>21.4</v>
      </c>
      <c r="F45" s="31">
        <v>21.4</v>
      </c>
      <c r="G45" s="31">
        <v>21.4</v>
      </c>
      <c r="H45" s="30"/>
      <c r="I45" s="29"/>
      <c r="J45" s="29"/>
      <c r="K45" s="28"/>
      <c r="L45" s="28"/>
      <c r="M45" s="27"/>
      <c r="N45" s="26"/>
      <c r="O45" s="25"/>
      <c r="P45" s="25"/>
      <c r="Q45" s="25"/>
      <c r="R45" s="25"/>
      <c r="S45" s="24"/>
    </row>
    <row r="46" spans="1:19" s="23" customFormat="1" ht="15" customHeight="1" x14ac:dyDescent="0.2">
      <c r="A46" s="33" t="s">
        <v>3</v>
      </c>
      <c r="B46" s="32">
        <v>13.41</v>
      </c>
      <c r="C46" s="31">
        <v>13.41</v>
      </c>
      <c r="D46" s="31">
        <v>13.41</v>
      </c>
      <c r="E46" s="31">
        <v>13.41</v>
      </c>
      <c r="F46" s="31">
        <v>13.41</v>
      </c>
      <c r="G46" s="31">
        <v>13.41</v>
      </c>
      <c r="H46" s="30"/>
      <c r="I46" s="29"/>
      <c r="J46" s="29"/>
      <c r="K46" s="28"/>
      <c r="L46" s="28"/>
      <c r="M46" s="27"/>
      <c r="N46" s="26"/>
      <c r="O46" s="25"/>
      <c r="P46" s="25"/>
      <c r="Q46" s="25"/>
      <c r="R46" s="25"/>
      <c r="S46" s="24"/>
    </row>
    <row r="47" spans="1:19" s="23" customFormat="1" ht="15" customHeight="1" x14ac:dyDescent="0.2">
      <c r="A47" s="33" t="s">
        <v>2</v>
      </c>
      <c r="B47" s="32">
        <v>4.9800000000000004</v>
      </c>
      <c r="C47" s="31">
        <v>41.98</v>
      </c>
      <c r="D47" s="31">
        <v>41.98</v>
      </c>
      <c r="E47" s="31">
        <v>41.98</v>
      </c>
      <c r="F47" s="31">
        <v>41.98</v>
      </c>
      <c r="G47" s="31">
        <v>41.98</v>
      </c>
      <c r="H47" s="30"/>
      <c r="I47" s="29"/>
      <c r="J47" s="29"/>
      <c r="K47" s="28"/>
      <c r="L47" s="28"/>
      <c r="M47" s="27"/>
      <c r="N47" s="26"/>
      <c r="O47" s="25"/>
      <c r="P47" s="25"/>
      <c r="Q47" s="25"/>
      <c r="R47" s="25"/>
      <c r="S47" s="24"/>
    </row>
    <row r="48" spans="1:19" s="23" customFormat="1" ht="15" customHeight="1" x14ac:dyDescent="0.2">
      <c r="A48" s="33" t="s">
        <v>1</v>
      </c>
      <c r="B48" s="32">
        <v>31.53</v>
      </c>
      <c r="C48" s="31">
        <v>31.53</v>
      </c>
      <c r="D48" s="31">
        <v>31.53</v>
      </c>
      <c r="E48" s="31">
        <v>31.53</v>
      </c>
      <c r="F48" s="31">
        <v>31.53</v>
      </c>
      <c r="G48" s="31">
        <v>31.53</v>
      </c>
      <c r="H48" s="30"/>
      <c r="I48" s="29"/>
      <c r="J48" s="29"/>
      <c r="K48" s="28"/>
      <c r="L48" s="28"/>
      <c r="M48" s="27"/>
      <c r="N48" s="26"/>
      <c r="O48" s="25"/>
      <c r="P48" s="25"/>
      <c r="Q48" s="25"/>
      <c r="R48" s="25"/>
      <c r="S48" s="24"/>
    </row>
    <row r="49" spans="1:19" ht="21.75" customHeight="1" thickBot="1" x14ac:dyDescent="0.25">
      <c r="A49" s="22" t="s">
        <v>0</v>
      </c>
      <c r="B49" s="21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19"/>
      <c r="I49" s="18"/>
      <c r="J49" s="18"/>
      <c r="K49" s="17"/>
      <c r="L49" s="17"/>
      <c r="M49" s="16"/>
      <c r="N49" s="15">
        <v>0</v>
      </c>
      <c r="O49" s="14">
        <v>0.83</v>
      </c>
      <c r="P49" s="14">
        <v>4.3</v>
      </c>
      <c r="Q49" s="14">
        <v>4.3</v>
      </c>
      <c r="R49" s="14">
        <v>4.3</v>
      </c>
      <c r="S49" s="13">
        <v>4.3</v>
      </c>
    </row>
    <row r="50" spans="1:19" s="10" customFormat="1" ht="15" x14ac:dyDescent="0.2">
      <c r="A50" s="12"/>
      <c r="B50" s="11">
        <f>SUM(B11:B49)</f>
        <v>605.93999999999994</v>
      </c>
      <c r="C50" s="11">
        <f>SUM(C11:C49)</f>
        <v>885.8299999999997</v>
      </c>
      <c r="D50" s="11">
        <f>SUM(D11:D49)</f>
        <v>958.66</v>
      </c>
      <c r="E50" s="11">
        <f>SUM(E11:E49)</f>
        <v>1007.9499999999998</v>
      </c>
      <c r="F50" s="11">
        <f>SUM(F11:F49)</f>
        <v>1029.8699999999999</v>
      </c>
      <c r="G50" s="11">
        <f>SUM(G11:G49)</f>
        <v>1037.8399999999999</v>
      </c>
      <c r="H50" s="11">
        <f>SUM(H11:H49)</f>
        <v>60.7</v>
      </c>
      <c r="I50" s="11">
        <f>SUM(I11:I49)</f>
        <v>85.419999999999987</v>
      </c>
      <c r="J50" s="11">
        <f>SUM(J11:J49)</f>
        <v>90.419999999999987</v>
      </c>
      <c r="K50" s="11">
        <f>SUM(K11:K49)</f>
        <v>92.389999999999986</v>
      </c>
      <c r="L50" s="11">
        <f>SUM(L11:L49)</f>
        <v>93.409999999999982</v>
      </c>
      <c r="M50" s="11">
        <f>SUM(M11:M49)</f>
        <v>95.61999999999999</v>
      </c>
      <c r="N50" s="11">
        <f>SUM(N11:N49)</f>
        <v>80.3</v>
      </c>
      <c r="O50" s="11">
        <f>SUM(O11:O49)</f>
        <v>98.22999999999999</v>
      </c>
      <c r="P50" s="11">
        <f>SUM(P11:P49)</f>
        <v>123.46999999999998</v>
      </c>
      <c r="Q50" s="11">
        <f>SUM(Q11:Q49)</f>
        <v>126.59</v>
      </c>
      <c r="R50" s="11">
        <f>SUM(R11:R49)</f>
        <v>127.26999999999998</v>
      </c>
      <c r="S50" s="11">
        <f>SUM(S11:S49)</f>
        <v>132.19</v>
      </c>
    </row>
    <row r="51" spans="1:19" ht="18.600000000000001" hidden="1" customHeight="1" x14ac:dyDescent="0.2">
      <c r="B51" s="8">
        <f>SUM(B11:B48)</f>
        <v>605.93999999999994</v>
      </c>
      <c r="C51" s="8">
        <f>SUM(C11:C48)</f>
        <v>885.8299999999997</v>
      </c>
      <c r="D51" s="8">
        <f>SUM(D11:D48)</f>
        <v>958.66</v>
      </c>
      <c r="E51" s="8">
        <f>SUM(E11:E48)</f>
        <v>1007.9499999999998</v>
      </c>
      <c r="F51" s="8">
        <f>SUM(F11:F48)</f>
        <v>1029.8699999999999</v>
      </c>
      <c r="G51" s="8">
        <f>SUM(G11:G48)</f>
        <v>1037.8399999999999</v>
      </c>
      <c r="H51" s="8">
        <f>SUM(H11:H49)</f>
        <v>60.7</v>
      </c>
      <c r="I51" s="8">
        <f>SUM(I11:I49)</f>
        <v>85.419999999999987</v>
      </c>
      <c r="J51" s="8">
        <f>SUM(J11:J49)</f>
        <v>90.419999999999987</v>
      </c>
      <c r="K51" s="8">
        <f>SUM(K11:K49)</f>
        <v>92.389999999999986</v>
      </c>
      <c r="L51" s="8">
        <f>SUM(L11:L49)</f>
        <v>93.409999999999982</v>
      </c>
      <c r="M51" s="8">
        <f>SUM(M11:M49)</f>
        <v>95.61999999999999</v>
      </c>
    </row>
    <row r="52" spans="1:19" ht="15.75" hidden="1" x14ac:dyDescent="0.25">
      <c r="A52" s="9"/>
      <c r="B52" s="8">
        <f>B51-'[1]Тариф Участ на 2016'!W46</f>
        <v>0</v>
      </c>
      <c r="C52" s="8">
        <f>C51-'[1]Тариф Участ на 2016'!X46</f>
        <v>0</v>
      </c>
      <c r="D52" s="8">
        <f>D51-'[1]Тариф Участ на 2016'!Y46</f>
        <v>0</v>
      </c>
      <c r="E52" s="8">
        <f>E51-'[1]Тариф Участ на 2016'!$Z$46</f>
        <v>0</v>
      </c>
      <c r="F52" s="8">
        <f>F51-'[1]Тариф Участ на 2016'!$AC$46</f>
        <v>0</v>
      </c>
      <c r="G52" s="8">
        <f>G51-'[1]Тариф Участ на 2016'!$AD$46</f>
        <v>0</v>
      </c>
      <c r="H52" s="8">
        <f>H51-'[1]Тариф ФАП на 2016'!V29</f>
        <v>0</v>
      </c>
      <c r="I52" s="8">
        <f>I51-'[1]Тариф ФАП на 2016'!W29</f>
        <v>0</v>
      </c>
      <c r="J52" s="8">
        <f>J51-'[1]Тариф ФАП на 2016'!X29</f>
        <v>0</v>
      </c>
      <c r="K52" s="8">
        <f>K51-'[1]Тариф ФАП на 2016'!Y29</f>
        <v>0</v>
      </c>
      <c r="L52" s="8">
        <f>L51-'[1]Тариф ФАП на 2016'!Z29</f>
        <v>0</v>
      </c>
      <c r="M52" s="8">
        <f>M51-'[1]Тариф ФАП на 2016'!AA29</f>
        <v>0</v>
      </c>
    </row>
    <row r="53" spans="1:19" ht="15.75" x14ac:dyDescent="0.25">
      <c r="A53" s="7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9" ht="15.75" x14ac:dyDescent="0.25">
      <c r="A54" s="6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9" ht="30.75" customHeight="1" x14ac:dyDescent="0.2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9" ht="22.5" customHeight="1" x14ac:dyDescent="0.2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9" ht="12" customHeight="1" x14ac:dyDescent="0.2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9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9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9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9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9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9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9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x14ac:dyDescent="0.2">
      <c r="B69" s="2"/>
      <c r="C69" s="2"/>
      <c r="D69" s="2"/>
      <c r="E69" s="2"/>
      <c r="F69" s="2"/>
      <c r="G69" s="2"/>
    </row>
    <row r="70" spans="2:12" x14ac:dyDescent="0.2">
      <c r="B70" s="2"/>
      <c r="C70" s="2"/>
      <c r="D70" s="2"/>
      <c r="E70" s="2"/>
      <c r="F70" s="2"/>
      <c r="G70" s="2"/>
    </row>
    <row r="71" spans="2:12" x14ac:dyDescent="0.2">
      <c r="B71" s="2"/>
      <c r="C71" s="2"/>
      <c r="D71" s="2"/>
      <c r="E71" s="2"/>
      <c r="F71" s="2"/>
      <c r="G71" s="2"/>
    </row>
    <row r="72" spans="2:12" x14ac:dyDescent="0.2">
      <c r="B72" s="2"/>
      <c r="C72" s="2"/>
      <c r="D72" s="2"/>
      <c r="E72" s="2"/>
      <c r="F72" s="2"/>
      <c r="G72" s="2"/>
    </row>
    <row r="73" spans="2:12" x14ac:dyDescent="0.2">
      <c r="B73" s="2"/>
      <c r="C73" s="2"/>
      <c r="D73" s="2"/>
      <c r="E73" s="2"/>
      <c r="F73" s="2"/>
      <c r="G73" s="2"/>
    </row>
    <row r="74" spans="2:12" x14ac:dyDescent="0.2">
      <c r="B74" s="2"/>
      <c r="C74" s="2"/>
      <c r="D74" s="2"/>
      <c r="E74" s="2"/>
      <c r="F74" s="2"/>
      <c r="G74" s="2"/>
    </row>
    <row r="75" spans="2:12" x14ac:dyDescent="0.2">
      <c r="B75" s="2"/>
      <c r="C75" s="2"/>
      <c r="D75" s="2"/>
      <c r="E75" s="2"/>
      <c r="F75" s="2"/>
      <c r="G75" s="2"/>
    </row>
    <row r="76" spans="2:12" x14ac:dyDescent="0.2">
      <c r="B76" s="2"/>
      <c r="C76" s="2"/>
      <c r="D76" s="2"/>
      <c r="E76" s="2"/>
      <c r="F76" s="2"/>
      <c r="G76" s="2"/>
    </row>
    <row r="77" spans="2:12" x14ac:dyDescent="0.2">
      <c r="B77" s="2"/>
      <c r="C77" s="2"/>
      <c r="D77" s="2"/>
      <c r="E77" s="2"/>
      <c r="F77" s="2"/>
      <c r="G77" s="2"/>
    </row>
    <row r="78" spans="2:12" x14ac:dyDescent="0.2">
      <c r="B78" s="2"/>
      <c r="C78" s="2"/>
      <c r="D78" s="2"/>
      <c r="E78" s="2"/>
      <c r="F78" s="2"/>
      <c r="G78" s="2"/>
    </row>
    <row r="79" spans="2:12" x14ac:dyDescent="0.2">
      <c r="B79" s="2"/>
      <c r="C79" s="2"/>
      <c r="D79" s="2"/>
      <c r="E79" s="2"/>
      <c r="F79" s="2"/>
      <c r="G79" s="2"/>
    </row>
    <row r="80" spans="2:12" x14ac:dyDescent="0.2">
      <c r="B80" s="2"/>
      <c r="C80" s="2"/>
      <c r="D80" s="2"/>
      <c r="E80" s="2"/>
      <c r="F80" s="2"/>
      <c r="G80" s="2"/>
    </row>
    <row r="81" spans="2:7" x14ac:dyDescent="0.2">
      <c r="B81" s="2"/>
      <c r="C81" s="2"/>
      <c r="D81" s="2"/>
      <c r="E81" s="2"/>
      <c r="F81" s="2"/>
      <c r="G81" s="2"/>
    </row>
    <row r="82" spans="2:7" x14ac:dyDescent="0.2">
      <c r="B82" s="2"/>
      <c r="C82" s="2"/>
      <c r="D82" s="2"/>
      <c r="E82" s="2"/>
      <c r="F82" s="2"/>
      <c r="G82" s="2"/>
    </row>
    <row r="83" spans="2:7" x14ac:dyDescent="0.2">
      <c r="B83" s="2"/>
      <c r="C83" s="2"/>
      <c r="D83" s="2"/>
      <c r="E83" s="2"/>
      <c r="F83" s="2"/>
      <c r="G83" s="2"/>
    </row>
    <row r="84" spans="2:7" x14ac:dyDescent="0.2">
      <c r="B84" s="2"/>
      <c r="C84" s="2"/>
      <c r="D84" s="2"/>
      <c r="E84" s="2"/>
      <c r="F84" s="2"/>
      <c r="G84" s="2"/>
    </row>
    <row r="85" spans="2:7" x14ac:dyDescent="0.2">
      <c r="B85" s="2"/>
      <c r="C85" s="2"/>
      <c r="D85" s="2"/>
      <c r="E85" s="2"/>
      <c r="F85" s="2"/>
      <c r="G85" s="2"/>
    </row>
    <row r="86" spans="2:7" x14ac:dyDescent="0.2">
      <c r="B86" s="2"/>
      <c r="C86" s="2"/>
      <c r="D86" s="2"/>
      <c r="E86" s="2"/>
      <c r="F86" s="2"/>
      <c r="G86" s="2"/>
    </row>
    <row r="87" spans="2:7" x14ac:dyDescent="0.2">
      <c r="B87" s="2"/>
      <c r="C87" s="2"/>
      <c r="D87" s="2"/>
      <c r="E87" s="2"/>
      <c r="F87" s="2"/>
      <c r="G87" s="2"/>
    </row>
    <row r="88" spans="2:7" x14ac:dyDescent="0.2">
      <c r="B88" s="2"/>
      <c r="C88" s="2"/>
      <c r="D88" s="2"/>
      <c r="E88" s="2"/>
      <c r="F88" s="2"/>
      <c r="G88" s="2"/>
    </row>
    <row r="89" spans="2:7" x14ac:dyDescent="0.2">
      <c r="B89" s="2"/>
      <c r="C89" s="2"/>
      <c r="D89" s="2"/>
      <c r="E89" s="2"/>
      <c r="F89" s="2"/>
      <c r="G89" s="2"/>
    </row>
    <row r="90" spans="2:7" x14ac:dyDescent="0.2">
      <c r="B90" s="2"/>
      <c r="C90" s="2"/>
      <c r="D90" s="2"/>
      <c r="E90" s="2"/>
      <c r="F90" s="2"/>
      <c r="G90" s="2"/>
    </row>
    <row r="91" spans="2:7" x14ac:dyDescent="0.2">
      <c r="B91" s="2"/>
      <c r="C91" s="2"/>
      <c r="D91" s="2"/>
      <c r="E91" s="2"/>
      <c r="F91" s="2"/>
      <c r="G91" s="2"/>
    </row>
    <row r="92" spans="2:7" x14ac:dyDescent="0.2">
      <c r="B92" s="2"/>
      <c r="C92" s="2"/>
      <c r="D92" s="2"/>
      <c r="E92" s="2"/>
      <c r="F92" s="2"/>
      <c r="G92" s="2"/>
    </row>
    <row r="93" spans="2:7" x14ac:dyDescent="0.2">
      <c r="B93" s="2"/>
      <c r="C93" s="2"/>
      <c r="D93" s="2"/>
      <c r="E93" s="2"/>
      <c r="F93" s="2"/>
      <c r="G93" s="2"/>
    </row>
  </sheetData>
  <mergeCells count="5">
    <mergeCell ref="N9:S9"/>
    <mergeCell ref="A9:A10"/>
    <mergeCell ref="A7:G7"/>
    <mergeCell ref="B9:G9"/>
    <mergeCell ref="H9:M9"/>
  </mergeCells>
  <pageMargins left="0.23622047244094491" right="0.23622047244094491" top="0.39370078740157483" bottom="0.19685039370078741" header="1.0629921259842521" footer="0.19685039370078741"/>
  <pageSetup paperSize="9" scale="44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18</vt:lpstr>
      <vt:lpstr>'Прил. 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Секиркина Екатерина Витальевна</dc:creator>
  <cp:lastModifiedBy>Секиркина Екатерина Витальевна</cp:lastModifiedBy>
  <dcterms:created xsi:type="dcterms:W3CDTF">2016-03-24T06:30:15Z</dcterms:created>
  <dcterms:modified xsi:type="dcterms:W3CDTF">2016-03-24T06:30:28Z</dcterms:modified>
</cp:coreProperties>
</file>