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7050" windowHeight="11250" activeTab="2"/>
  </bookViews>
  <sheets>
    <sheet name="Уровни МО" sheetId="7" r:id="rId1"/>
    <sheet name="Стационар" sheetId="5" r:id="rId2"/>
    <sheet name="АПП" sheetId="1" r:id="rId3"/>
    <sheet name="ДС" sheetId="2" r:id="rId4"/>
    <sheet name="СМП" sheetId="3" r:id="rId5"/>
    <sheet name="Проч. виды медпомощи (санатор.)" sheetId="6" r:id="rId6"/>
  </sheets>
  <definedNames>
    <definedName name="_xlnm._FilterDatabase" localSheetId="2" hidden="1">АПП!$B$6:$K$6</definedName>
    <definedName name="Excel_BuiltIn__FilterDatabase_24" localSheetId="1">#REF!</definedName>
    <definedName name="Excel_BuiltIn__FilterDatabase_24">#REF!</definedName>
    <definedName name="Excel_BuiltIn_Print_Titles_1" localSheetId="1">#REF!</definedName>
    <definedName name="Excel_BuiltIn_Print_Titles_1">#REF!</definedName>
    <definedName name="Excel_BuiltIn_Print_Titles_4_1" localSheetId="1">#REF!</definedName>
    <definedName name="Excel_BuiltIn_Print_Titles_4_1">#REF!</definedName>
    <definedName name="Excel_BuiltIn_Print_Titles_8_1" localSheetId="1">(#REF!,#REF!)</definedName>
    <definedName name="Excel_BuiltIn_Print_Titles_8_1">(#REF!,#REF!)</definedName>
  </definedNames>
  <calcPr calcId="145621"/>
</workbook>
</file>

<file path=xl/calcChain.xml><?xml version="1.0" encoding="utf-8"?>
<calcChain xmlns="http://schemas.openxmlformats.org/spreadsheetml/2006/main">
  <c r="G105" i="5" l="1"/>
  <c r="E105" i="5" l="1"/>
  <c r="F105" i="5"/>
  <c r="H105" i="5"/>
  <c r="I105" i="5"/>
  <c r="D105" i="5"/>
  <c r="D105" i="6" l="1"/>
  <c r="J60" i="5" s="1"/>
  <c r="J105" i="5" s="1"/>
  <c r="E105" i="3"/>
  <c r="F105" i="2"/>
  <c r="H105" i="1"/>
  <c r="E105" i="2" l="1"/>
  <c r="D105" i="3" l="1"/>
  <c r="D105" i="2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8" i="1"/>
  <c r="D29" i="1"/>
  <c r="D30" i="1"/>
  <c r="D31" i="1"/>
  <c r="D32" i="1"/>
  <c r="D33" i="1"/>
  <c r="D34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60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7" i="1"/>
  <c r="F105" i="1"/>
  <c r="E105" i="1"/>
  <c r="G105" i="1"/>
  <c r="D105" i="1" l="1"/>
</calcChain>
</file>

<file path=xl/sharedStrings.xml><?xml version="1.0" encoding="utf-8"?>
<sst xmlns="http://schemas.openxmlformats.org/spreadsheetml/2006/main" count="631" uniqueCount="206">
  <si>
    <t>ООО "МАДЖ"</t>
  </si>
  <si>
    <t>ООО "СибМедЦентр"</t>
  </si>
  <si>
    <t>ООО "Здоровье"</t>
  </si>
  <si>
    <t>ООО "Сантэ"</t>
  </si>
  <si>
    <t>АНО "НИИ микрохирургии"</t>
  </si>
  <si>
    <t>ОГАУЗ "Александровская РБ"</t>
  </si>
  <si>
    <t>ОГБУЗ "Верхнекетская РБ"</t>
  </si>
  <si>
    <t>ОГБУЗ "Зырянская РБ"</t>
  </si>
  <si>
    <t>ОГБУЗ "Каргасокская РБ"</t>
  </si>
  <si>
    <t>ОГБУЗ "Кожевниковская РБ"</t>
  </si>
  <si>
    <t>ОГБУЗ "Колпашевская РБ"</t>
  </si>
  <si>
    <t>ОГБУЗ "Молчановская РБ"</t>
  </si>
  <si>
    <t>ОГБУЗ "Парабельская РБ"</t>
  </si>
  <si>
    <t>ОГБУЗ "Первомайская РБ"</t>
  </si>
  <si>
    <t>ОГБУЗ "Тегульдетская РБ"</t>
  </si>
  <si>
    <t>ОГБУЗ "Лоскутовская РП"</t>
  </si>
  <si>
    <t>ОГБУЗ "СРБ №1"</t>
  </si>
  <si>
    <t>ОГБУЗ "Моряковская УБ"</t>
  </si>
  <si>
    <t>ОГБУЗ "Чаинская РБ"</t>
  </si>
  <si>
    <t>ОГБУЗ "Шегарская РБ"</t>
  </si>
  <si>
    <t>НУЗ "Узловая поликлиника на ст. Томск-2 ОАО "РЖД"</t>
  </si>
  <si>
    <t>ООО "МСЧ № 3"</t>
  </si>
  <si>
    <t>ФГБУ СибФНКЦ ФМБА России</t>
  </si>
  <si>
    <t>ФКУЗ "МСЧ МВД России по Томской области"</t>
  </si>
  <si>
    <t>ГБОУ ВПО СибГМУ Минздрава России</t>
  </si>
  <si>
    <t>ООО "МЕДСТАР-СЕРВИС"</t>
  </si>
  <si>
    <t>ООО "Гранд Ретина"</t>
  </si>
  <si>
    <t>ОГАУЗ "БСМП"</t>
  </si>
  <si>
    <t>ОГАУЗ "Больница №2"</t>
  </si>
  <si>
    <t>ОГАУЗ "Городская клиническая больница №3"</t>
  </si>
  <si>
    <t>ОГАУЗ "Межвузовская больница"</t>
  </si>
  <si>
    <t>ОГБУЗ "МСЧ №1"</t>
  </si>
  <si>
    <t>ОГАУЗ "Детская больница №1"</t>
  </si>
  <si>
    <t>ОГАУЗ "Детская городская больница №2"</t>
  </si>
  <si>
    <t>ОГБУЗ "Родильный дом №1"</t>
  </si>
  <si>
    <t>ОГАУЗ "Родильный дом им. Н.А. Семашко"</t>
  </si>
  <si>
    <t>ОГАУЗ "Поликлиника №1"</t>
  </si>
  <si>
    <t>ОГАУЗ "Поликлиника №3"</t>
  </si>
  <si>
    <t>ОГАУЗ "Поликлиника №4"</t>
  </si>
  <si>
    <t>ОГАУЗ "МСЧ "Строитель"</t>
  </si>
  <si>
    <t>ОГАУЗ "Поликлиника №8"</t>
  </si>
  <si>
    <t>ОГАУЗ "Поликлиника №10"</t>
  </si>
  <si>
    <t>ОГБУЗ "Стоматологическая поликлиника №1"</t>
  </si>
  <si>
    <t>ООО "Поликлиника Сибирская"</t>
  </si>
  <si>
    <t>ООО "ЦСМ Клиника Больничная"</t>
  </si>
  <si>
    <t>Наименование медицинской организации</t>
  </si>
  <si>
    <t>Всего</t>
  </si>
  <si>
    <t>Код</t>
  </si>
  <si>
    <t>ОГБУЗ "Асиновская РБ"</t>
  </si>
  <si>
    <t>ОГБУЗ "Бакчарская РБ"</t>
  </si>
  <si>
    <t>ОГБУЗ "Кривошеинская РБ"</t>
  </si>
  <si>
    <t>ОГАУЗ "Томская РБ"</t>
  </si>
  <si>
    <t>ОГАУЗ "Стрежевская ГБ"</t>
  </si>
  <si>
    <t>ОГАУЗ "ТОКБ"</t>
  </si>
  <si>
    <t>ОГБУЗ "ОДБ"</t>
  </si>
  <si>
    <t>ОГАУЗ "МЦ им.Г.К.Жерлова"</t>
  </si>
  <si>
    <t>ОГАУЗ "ТООД"</t>
  </si>
  <si>
    <t>ОГБУЗ "ОКВД"</t>
  </si>
  <si>
    <t>ОГАУЗ "СП"</t>
  </si>
  <si>
    <t>ОГАУЗ "ОПЦ"</t>
  </si>
  <si>
    <t>ОГБУЗ "МСЧ №2"</t>
  </si>
  <si>
    <t>ОГАУЗ "Родильный дом №4"</t>
  </si>
  <si>
    <t>ОГАУЗ "БСМП №2"</t>
  </si>
  <si>
    <t>ОГБУЗ "ДИБ им.Г.Е. Сибирцева"</t>
  </si>
  <si>
    <t>ОГБУЗ "ДСП №1"</t>
  </si>
  <si>
    <t>ОГБУЗ "ДСП № 2"</t>
  </si>
  <si>
    <t>ОГАУЗ "ССМП"</t>
  </si>
  <si>
    <t>ФГБНУ "НИИ кардиологии"</t>
  </si>
  <si>
    <t>ЗАО "ЦСМ"</t>
  </si>
  <si>
    <t>ФГБУЗ Поликлиника ТНЦ СО РАН</t>
  </si>
  <si>
    <t>ФГБУ "НИИАГП" СО РАМН</t>
  </si>
  <si>
    <t>ООО "МАДЕЗ"</t>
  </si>
  <si>
    <t>ООО "Частная клиника №1"</t>
  </si>
  <si>
    <t>ООО "ЛДЦ МИБС-Томск"</t>
  </si>
  <si>
    <t>ФГБУ "НИИМГ" СО РАМН</t>
  </si>
  <si>
    <t>Томский филиал ФГБУ НКЦО ФМБА России</t>
  </si>
  <si>
    <t>ФГБНУ "Томский НИИ онкологии"</t>
  </si>
  <si>
    <t>ООО "Гранд Сервис"</t>
  </si>
  <si>
    <t>ООО "Медицинский центр Генелли"</t>
  </si>
  <si>
    <t>ФГУ Центр реабилитации ФСС Российской Федерации "Ключи"</t>
  </si>
  <si>
    <t>ООО "Санаторий "Космонавт"</t>
  </si>
  <si>
    <t>Филиал "СП "Прометей" ОАО "НПЦ "Полюс"</t>
  </si>
  <si>
    <t>ООО "База отдыха"</t>
  </si>
  <si>
    <t>ООО "СИРЧ"</t>
  </si>
  <si>
    <t>ООО "ЦРТ "Аист"</t>
  </si>
  <si>
    <t>ООО "Открытая лаборатория"</t>
  </si>
  <si>
    <t>ООО "ИНВИТРО-Сибирь"</t>
  </si>
  <si>
    <t>ИП Рудченко Сергей Александрович</t>
  </si>
  <si>
    <t>ООО "Лаборатория современной диагностики"</t>
  </si>
  <si>
    <t>'ООО "МРТ-Эксперт Томск"'</t>
  </si>
  <si>
    <t>ООО "ТомОко"</t>
  </si>
  <si>
    <t>ООО "Янакон"</t>
  </si>
  <si>
    <t>ООО "Медицинский центр Эверест"</t>
  </si>
  <si>
    <t>ООО "Аб ово мед"</t>
  </si>
  <si>
    <t>ОГБУЗ "ТФМЦ"</t>
  </si>
  <si>
    <t>ООО "ЦСМ"</t>
  </si>
  <si>
    <t>Итого</t>
  </si>
  <si>
    <t>высокотехнологичная медицинская помощь</t>
  </si>
  <si>
    <t>реабилитация</t>
  </si>
  <si>
    <t xml:space="preserve"> посещения с профилактическими иными целями (в том числе разовые посещения по заболеваниям)</t>
  </si>
  <si>
    <t>посещения по неотложной медицинской помощи</t>
  </si>
  <si>
    <t>Финансирование (тыс. руб.)</t>
  </si>
  <si>
    <t>№ п/п</t>
  </si>
  <si>
    <r>
      <rPr>
        <sz val="10"/>
        <rFont val="Times New Roman"/>
        <family val="1"/>
        <charset val="204"/>
      </rPr>
      <t xml:space="preserve">Число </t>
    </r>
    <r>
      <rPr>
        <b/>
        <sz val="10"/>
        <rFont val="Times New Roman"/>
        <family val="1"/>
        <charset val="204"/>
      </rPr>
      <t xml:space="preserve">обращений </t>
    </r>
  </si>
  <si>
    <r>
      <rPr>
        <sz val="10"/>
        <rFont val="Times New Roman"/>
        <family val="1"/>
        <charset val="204"/>
      </rPr>
      <t>Число</t>
    </r>
    <r>
      <rPr>
        <b/>
        <sz val="10"/>
        <rFont val="Times New Roman"/>
        <family val="1"/>
        <charset val="204"/>
      </rPr>
      <t xml:space="preserve"> посещений</t>
    </r>
  </si>
  <si>
    <t>Всего посещений</t>
  </si>
  <si>
    <r>
      <rPr>
        <sz val="10"/>
        <rFont val="Times New Roman"/>
        <family val="1"/>
        <charset val="204"/>
      </rPr>
      <t>Количество</t>
    </r>
    <r>
      <rPr>
        <b/>
        <sz val="10"/>
        <rFont val="Times New Roman"/>
        <family val="1"/>
        <charset val="204"/>
      </rPr>
      <t xml:space="preserve"> законченных случаев</t>
    </r>
  </si>
  <si>
    <r>
      <t xml:space="preserve">Количество </t>
    </r>
    <r>
      <rPr>
        <b/>
        <sz val="10"/>
        <rFont val="Times New Roman"/>
        <family val="1"/>
        <charset val="204"/>
      </rPr>
      <t>случаев лечения</t>
    </r>
  </si>
  <si>
    <r>
      <t xml:space="preserve">Число </t>
    </r>
    <r>
      <rPr>
        <b/>
        <sz val="10"/>
        <rFont val="Times New Roman"/>
        <family val="1"/>
        <charset val="204"/>
      </rPr>
      <t>вызовов</t>
    </r>
  </si>
  <si>
    <t>Рспределение медицинских организаций, работающих в сфере ОМС, в 2015 году по уровням оказания медицинской помощи</t>
  </si>
  <si>
    <r>
      <t>УРОВЕНЬ 1</t>
    </r>
    <r>
      <rPr>
        <sz val="11"/>
        <color indexed="8"/>
        <rFont val="Times New Roman"/>
        <family val="1"/>
        <charset val="204"/>
      </rPr>
      <t xml:space="preserve"> - медицинские организации, оказывающие преимущественно первичную медико-санитарную помощь, в том числе первичную специализированную медицинскую помощь в пределах муниципального района</t>
    </r>
  </si>
  <si>
    <t>ОГБУЗ «Верхнекетская РБ»</t>
  </si>
  <si>
    <t>ОГБУЗ «Зырянская районная больница»</t>
  </si>
  <si>
    <t>ОГБУЗ «Каргасокская РБ»</t>
  </si>
  <si>
    <t>ОГБУЗ «Лоскутовская РП»</t>
  </si>
  <si>
    <t>ОГБУЗ «Моряковская УБ»</t>
  </si>
  <si>
    <t xml:space="preserve">ОГБУЗ «Первомайская РБ» </t>
  </si>
  <si>
    <t>ОГАУЗ «Светленская РБ»</t>
  </si>
  <si>
    <t>ОГБУЗ «Тегульдетская районная больница»</t>
  </si>
  <si>
    <t>ОГБУЗ «Томская РБ»</t>
  </si>
  <si>
    <t>ОГБУЗ «Чаинская РБ»</t>
  </si>
  <si>
    <t>ОГАУЗ «Межвузовская больница»</t>
  </si>
  <si>
    <t>ОГБУЗ «Больница № 2»</t>
  </si>
  <si>
    <t>ОГБУЗ «МСЧ №1»</t>
  </si>
  <si>
    <t>ОГАУЗ «Поликлиника № 1»</t>
  </si>
  <si>
    <t>ОГАУЗ «Поликлиника № 3»</t>
  </si>
  <si>
    <t>ОГАУЗ «Поликлиника № 4»</t>
  </si>
  <si>
    <t>ОГАУЗ «Поликлиника № 8»</t>
  </si>
  <si>
    <t>ОГАУЗ «Поликлиника №10»</t>
  </si>
  <si>
    <t>Поликлиника ТНЦ СО РАН</t>
  </si>
  <si>
    <t>ОГАУЗ «Стоматологическая поликлиника № 1»</t>
  </si>
  <si>
    <t>ОГБУЗ «Детская стоматологическая поликлиника №1»</t>
  </si>
  <si>
    <t>ОГБУЗ «ДСП № 2»</t>
  </si>
  <si>
    <t>ОГАУЗ «СП»</t>
  </si>
  <si>
    <t>НУЗ «Узловая поликлиника на ст. Томск-2 ОАО «РЖД»</t>
  </si>
  <si>
    <t>ФКУЗ «МСЧ МВД России по Томской области»</t>
  </si>
  <si>
    <t>ОГАУЗ «ССМП»</t>
  </si>
  <si>
    <t>ООО «Частная Клиника №1»</t>
  </si>
  <si>
    <t>ООО «МАДЕЗ»</t>
  </si>
  <si>
    <t>ФБУ Центр реабилитации ФСС РФ «Ключи»</t>
  </si>
  <si>
    <t>Негосударственное учреждение "Детский санаторий "Космонавт"</t>
  </si>
  <si>
    <t>ООО «Санаторий «Космонавт»</t>
  </si>
  <si>
    <t>ООО «База отдыха»</t>
  </si>
  <si>
    <t>ООО «СибМедЦентр»</t>
  </si>
  <si>
    <t>ООО "ЦКБ"</t>
  </si>
  <si>
    <t>ООО «МСЧ № 3»</t>
  </si>
  <si>
    <t>ООО «МЕДСТАР-СЕРВИС»</t>
  </si>
  <si>
    <t>ООО «МАДЖ»</t>
  </si>
  <si>
    <t>ООО "ИНВИТРО-Сибирь</t>
  </si>
  <si>
    <t>ИП Рудченко С.А.</t>
  </si>
  <si>
    <t xml:space="preserve">ООО «ЛСД» </t>
  </si>
  <si>
    <t>НИИМГ</t>
  </si>
  <si>
    <t>ООО "Клиника "СтоЛет"</t>
  </si>
  <si>
    <t>ОГБУЗ "Томский фтизиопульмонологический медицинский центр"</t>
  </si>
  <si>
    <t>ФКУЗ МСЧ-70 ФСИН России</t>
  </si>
  <si>
    <t>ООО "МЦ "Эверест"</t>
  </si>
  <si>
    <t>ООО "Неббиоло"</t>
  </si>
  <si>
    <t>ООО "МРТ-Эксперт Томск"</t>
  </si>
  <si>
    <t>ООО "ЮниФарм"</t>
  </si>
  <si>
    <r>
      <t>УРОВЕНЬ 2</t>
    </r>
    <r>
      <rPr>
        <sz val="11"/>
        <rFont val="Times New Roman"/>
        <family val="1"/>
        <charset val="204"/>
      </rPr>
      <t xml:space="preserve"> - медицинские организации, оказывающие первичную медико-санитарную помощь, в том числе специализированную медицинскую помощь в пределах нескольких муниципальных районов, а также многопрофильные больницы</t>
    </r>
  </si>
  <si>
    <t>ОГБУЗ «Кожевниковская РБ»</t>
  </si>
  <si>
    <t>ОГБУЗ «Колпашевская РБ»</t>
  </si>
  <si>
    <t>ОГАУЗ «Кривошеинская РБ»</t>
  </si>
  <si>
    <t>ОГБУЗ «Молчановская районная больница»</t>
  </si>
  <si>
    <t>ОГБУЗ «Парабельская РБ»</t>
  </si>
  <si>
    <t xml:space="preserve">ОГАУЗ «Стрежевская ГБ» </t>
  </si>
  <si>
    <t>ОГБУЗ «Шегарская РБ»</t>
  </si>
  <si>
    <t>ОГБУЗ «МСЧ № 2»</t>
  </si>
  <si>
    <t>ОГБУЗ «Детская инфекционная больница им.Г.Е.Сибирцева»</t>
  </si>
  <si>
    <t>ОГАУЗ «Родильный дом № 1»</t>
  </si>
  <si>
    <t>ОГАУЗ «Родильный дом №4»</t>
  </si>
  <si>
    <t>ОГАУЗ «Родильный дом им. Н.А.Семашко»</t>
  </si>
  <si>
    <t>ОГБУЗ "ТОКВД"</t>
  </si>
  <si>
    <t>ОГАУЗ «Детская городская больница № 2»</t>
  </si>
  <si>
    <t>ОГАУЗ «Больница скорой медицинской помощи №2»</t>
  </si>
  <si>
    <t>ОГБУЗ «ОДБ»</t>
  </si>
  <si>
    <t>ОГАУЗ «Детская больница №1»</t>
  </si>
  <si>
    <t>НИИАГП</t>
  </si>
  <si>
    <r>
      <t>УРОВЕНЬ 3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-  медицинские организации, оказывающие преимущественно специализированную, в том числе высокотехнологичную медицинскую помощь, имеющие в своей структуре региональные медицинские центры.</t>
    </r>
  </si>
  <si>
    <t>ОГАУЗ «Больница скорой медицинской помощи»</t>
  </si>
  <si>
    <t>ОГАУЗ «МСЧ «Строитель»</t>
  </si>
  <si>
    <t>АНО «НИИ микрохирургии»</t>
  </si>
  <si>
    <t>ОГАУЗ «Городская клиническая больница № 3»</t>
  </si>
  <si>
    <t>ОГАУЗ «Медицинский центр им. Г.К.Жерлова»</t>
  </si>
  <si>
    <t>ОГАУЗ «Томский областной онкологический диспансер»</t>
  </si>
  <si>
    <t>НИИ кардиологии</t>
  </si>
  <si>
    <t>Томский НИИ онкологии</t>
  </si>
  <si>
    <t>ОГАУЗ «ОПЦ»</t>
  </si>
  <si>
    <t>ОГАУЗ «ТОКБ»</t>
  </si>
  <si>
    <t>ФГБУЗ ЦДКБ ФМБА России</t>
  </si>
  <si>
    <t>Новосибирский филиал ФГБУ "МНТК "Микрохирургия глаза" им. акад. С.Н.Федорова" Минздрава России</t>
  </si>
  <si>
    <t>ФГБУЗ КБ №122 им.Л.Г.Соколова ФМБА России</t>
  </si>
  <si>
    <t>ФГБУ "ННИИТО им.Я.Л.Цивьяна" Минздрава России</t>
  </si>
  <si>
    <t>Плановые объемы и финансирование стационарозамещающей медицинской помощи на 2015 год</t>
  </si>
  <si>
    <t>Плановые объемы и финансирование стационарной медицинской помощи на 2015 год</t>
  </si>
  <si>
    <t>Плановые объемы и финансирование амбулаторной медицинской помощи на 2015 год</t>
  </si>
  <si>
    <t>Плановые объемы и финансирование по скорой медицинская помощи на 2015 год</t>
  </si>
  <si>
    <t>Плановые объемы и финансирование медицинской помощи в санаториях на 2015 год</t>
  </si>
  <si>
    <t>в том числе:</t>
  </si>
  <si>
    <t>Всего ( с иногородними и без гемодализа)</t>
  </si>
  <si>
    <t>Всего (с иногородними)</t>
  </si>
  <si>
    <t>Всего (с иногородними и гемодиализом)</t>
  </si>
  <si>
    <t>Обращения по поводу заболеваний (кратность не менее 2-х посещений по поводу одного заболевания) (без гемодиализа)</t>
  </si>
  <si>
    <r>
      <t xml:space="preserve">Количество </t>
    </r>
    <r>
      <rPr>
        <b/>
        <sz val="10"/>
        <rFont val="Times New Roman"/>
        <family val="1"/>
        <charset val="204"/>
      </rPr>
      <t xml:space="preserve">пациенто-дней       </t>
    </r>
    <r>
      <rPr>
        <sz val="10"/>
        <rFont val="Times New Roman"/>
        <family val="1"/>
        <charset val="204"/>
      </rPr>
      <t>(с гемодиализом)</t>
    </r>
  </si>
  <si>
    <t>ФГБУЗ "Центральная детская клиническая больница ФМБА"</t>
  </si>
  <si>
    <r>
      <rPr>
        <sz val="10"/>
        <rFont val="Times New Roman"/>
        <family val="1"/>
        <charset val="204"/>
      </rPr>
      <t>Количество</t>
    </r>
    <r>
      <rPr>
        <b/>
        <sz val="10"/>
        <rFont val="Times New Roman"/>
        <family val="1"/>
        <charset val="204"/>
      </rPr>
      <t xml:space="preserve"> койко-дней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</si>
</sst>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-* #,##0_р_._-;\-* #,##0_р_._-;_-* \-??_р_._-;_-@_-"/>
    <numFmt numFmtId="165" formatCode="_(* #,##0.00_);_(* \(#,##0.00\);_(* \-??_);_(@_)"/>
    <numFmt numFmtId="166" formatCode="#,##0.00_ ;[Red]\-#,##0.00\ "/>
    <numFmt numFmtId="167" formatCode="_-* #,##0.0_р_._-;\-* #,##0.0_р_._-;_-* \-??_р_._-;_-@_-"/>
    <numFmt numFmtId="168" formatCode="#,##0.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u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3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3" fillId="0" borderId="0"/>
    <xf numFmtId="0" fontId="1" fillId="0" borderId="0"/>
    <xf numFmtId="165" fontId="1" fillId="0" borderId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11" fillId="0" borderId="0"/>
    <xf numFmtId="0" fontId="1" fillId="0" borderId="0"/>
  </cellStyleXfs>
  <cellXfs count="131">
    <xf numFmtId="0" fontId="0" fillId="0" borderId="0" xfId="0"/>
    <xf numFmtId="164" fontId="2" fillId="2" borderId="1" xfId="8" applyNumberFormat="1" applyFont="1" applyFill="1" applyBorder="1" applyAlignment="1" applyProtection="1">
      <alignment horizontal="center" vertical="center" wrapText="1"/>
    </xf>
    <xf numFmtId="0" fontId="2" fillId="2" borderId="1" xfId="2" applyFont="1" applyFill="1" applyBorder="1"/>
    <xf numFmtId="0" fontId="6" fillId="2" borderId="0" xfId="2" applyFont="1" applyFill="1" applyAlignment="1">
      <alignment horizontal="left"/>
    </xf>
    <xf numFmtId="0" fontId="7" fillId="2" borderId="0" xfId="0" applyFont="1" applyFill="1"/>
    <xf numFmtId="0" fontId="2" fillId="2" borderId="0" xfId="2" applyFont="1" applyFill="1"/>
    <xf numFmtId="0" fontId="7" fillId="2" borderId="0" xfId="0" applyFont="1" applyFill="1" applyBorder="1"/>
    <xf numFmtId="0" fontId="2" fillId="3" borderId="4" xfId="0" applyFont="1" applyFill="1" applyBorder="1" applyAlignment="1">
      <alignment wrapText="1"/>
    </xf>
    <xf numFmtId="43" fontId="2" fillId="3" borderId="1" xfId="9" applyFont="1" applyFill="1" applyBorder="1" applyAlignment="1">
      <alignment horizontal="left" wrapText="1"/>
    </xf>
    <xf numFmtId="43" fontId="2" fillId="3" borderId="4" xfId="9" applyFont="1" applyFill="1" applyBorder="1" applyAlignment="1">
      <alignment horizontal="left" wrapText="1"/>
    </xf>
    <xf numFmtId="0" fontId="9" fillId="3" borderId="0" xfId="10" applyFont="1" applyFill="1"/>
    <xf numFmtId="43" fontId="2" fillId="3" borderId="5" xfId="9" applyFont="1" applyFill="1" applyBorder="1" applyAlignment="1">
      <alignment horizontal="left" wrapText="1"/>
    </xf>
    <xf numFmtId="43" fontId="2" fillId="3" borderId="6" xfId="9" applyFont="1" applyFill="1" applyBorder="1" applyAlignment="1">
      <alignment horizontal="left" wrapText="1"/>
    </xf>
    <xf numFmtId="43" fontId="2" fillId="3" borderId="10" xfId="9" applyFont="1" applyFill="1" applyBorder="1" applyAlignment="1">
      <alignment horizontal="left" wrapText="1"/>
    </xf>
    <xf numFmtId="43" fontId="2" fillId="3" borderId="7" xfId="9" applyFont="1" applyFill="1" applyBorder="1" applyAlignment="1">
      <alignment horizontal="left" wrapText="1"/>
    </xf>
    <xf numFmtId="0" fontId="2" fillId="3" borderId="8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166" fontId="2" fillId="3" borderId="1" xfId="9" applyNumberFormat="1" applyFont="1" applyFill="1" applyBorder="1" applyAlignment="1">
      <alignment horizontal="left" wrapText="1"/>
    </xf>
    <xf numFmtId="0" fontId="2" fillId="3" borderId="1" xfId="0" applyFont="1" applyFill="1" applyBorder="1" applyAlignment="1">
      <alignment wrapText="1"/>
    </xf>
    <xf numFmtId="164" fontId="6" fillId="2" borderId="1" xfId="8" applyNumberFormat="1" applyFont="1" applyFill="1" applyBorder="1" applyAlignment="1" applyProtection="1">
      <alignment horizontal="center" vertical="center" wrapText="1"/>
    </xf>
    <xf numFmtId="0" fontId="10" fillId="3" borderId="1" xfId="2" applyNumberFormat="1" applyFont="1" applyFill="1" applyBorder="1" applyAlignment="1">
      <alignment vertical="center" wrapText="1"/>
    </xf>
    <xf numFmtId="0" fontId="0" fillId="3" borderId="0" xfId="0" applyFill="1"/>
    <xf numFmtId="167" fontId="2" fillId="2" borderId="1" xfId="8" applyNumberFormat="1" applyFont="1" applyFill="1" applyBorder="1" applyAlignment="1" applyProtection="1">
      <alignment horizontal="center" vertical="center" wrapText="1"/>
    </xf>
    <xf numFmtId="43" fontId="2" fillId="3" borderId="3" xfId="9" applyFont="1" applyFill="1" applyBorder="1" applyAlignment="1">
      <alignment horizontal="left" wrapText="1"/>
    </xf>
    <xf numFmtId="43" fontId="2" fillId="3" borderId="9" xfId="9" applyFont="1" applyFill="1" applyBorder="1" applyAlignment="1">
      <alignment horizontal="left" wrapText="1"/>
    </xf>
    <xf numFmtId="166" fontId="2" fillId="3" borderId="7" xfId="9" applyNumberFormat="1" applyFont="1" applyFill="1" applyBorder="1" applyAlignment="1">
      <alignment horizontal="left" wrapText="1"/>
    </xf>
    <xf numFmtId="0" fontId="2" fillId="3" borderId="10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2" fillId="2" borderId="7" xfId="2" applyFont="1" applyFill="1" applyBorder="1"/>
    <xf numFmtId="0" fontId="0" fillId="0" borderId="1" xfId="0" applyBorder="1"/>
    <xf numFmtId="0" fontId="6" fillId="5" borderId="1" xfId="2" applyFont="1" applyFill="1" applyBorder="1" applyAlignment="1">
      <alignment horizontal="center"/>
    </xf>
    <xf numFmtId="0" fontId="12" fillId="2" borderId="0" xfId="2" applyFont="1" applyFill="1" applyAlignment="1">
      <alignment horizontal="left"/>
    </xf>
    <xf numFmtId="0" fontId="10" fillId="3" borderId="14" xfId="2" applyNumberFormat="1" applyFont="1" applyFill="1" applyBorder="1" applyAlignment="1">
      <alignment vertical="center" wrapText="1"/>
    </xf>
    <xf numFmtId="0" fontId="10" fillId="3" borderId="14" xfId="2" applyFont="1" applyFill="1" applyBorder="1" applyAlignment="1">
      <alignment vertical="center" wrapText="1"/>
    </xf>
    <xf numFmtId="0" fontId="10" fillId="3" borderId="2" xfId="2" applyNumberFormat="1" applyFont="1" applyFill="1" applyBorder="1" applyAlignment="1">
      <alignment vertical="center" wrapText="1"/>
    </xf>
    <xf numFmtId="0" fontId="10" fillId="3" borderId="12" xfId="2" applyNumberFormat="1" applyFont="1" applyFill="1" applyBorder="1" applyAlignment="1">
      <alignment vertical="center" wrapText="1"/>
    </xf>
    <xf numFmtId="0" fontId="2" fillId="2" borderId="2" xfId="2" applyFont="1" applyFill="1" applyBorder="1"/>
    <xf numFmtId="0" fontId="10" fillId="3" borderId="5" xfId="2" applyNumberFormat="1" applyFont="1" applyFill="1" applyBorder="1" applyAlignment="1">
      <alignment vertical="center" wrapText="1"/>
    </xf>
    <xf numFmtId="0" fontId="10" fillId="3" borderId="15" xfId="2" applyNumberFormat="1" applyFont="1" applyFill="1" applyBorder="1" applyAlignment="1">
      <alignment vertical="center" wrapText="1"/>
    </xf>
    <xf numFmtId="0" fontId="0" fillId="0" borderId="5" xfId="0" applyBorder="1"/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164" fontId="2" fillId="2" borderId="5" xfId="8" applyNumberFormat="1" applyFont="1" applyFill="1" applyBorder="1" applyAlignment="1" applyProtection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5" borderId="31" xfId="2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/>
    <xf numFmtId="49" fontId="15" fillId="0" borderId="0" xfId="0" applyNumberFormat="1" applyFont="1" applyFill="1" applyBorder="1" applyAlignment="1">
      <alignment wrapText="1"/>
    </xf>
    <xf numFmtId="0" fontId="7" fillId="0" borderId="0" xfId="0" applyFont="1" applyFill="1" applyBorder="1"/>
    <xf numFmtId="0" fontId="0" fillId="0" borderId="0" xfId="0" applyFill="1" applyBorder="1"/>
    <xf numFmtId="0" fontId="9" fillId="0" borderId="0" xfId="0" applyFont="1" applyFill="1" applyBorder="1"/>
    <xf numFmtId="0" fontId="19" fillId="0" borderId="0" xfId="0" applyFont="1" applyFill="1" applyBorder="1" applyAlignment="1">
      <alignment horizontal="center" vertical="center" wrapText="1"/>
    </xf>
    <xf numFmtId="49" fontId="15" fillId="0" borderId="34" xfId="0" applyNumberFormat="1" applyFont="1" applyFill="1" applyBorder="1" applyAlignment="1">
      <alignment wrapText="1"/>
    </xf>
    <xf numFmtId="0" fontId="9" fillId="0" borderId="34" xfId="0" applyFont="1" applyFill="1" applyBorder="1"/>
    <xf numFmtId="0" fontId="9" fillId="0" borderId="34" xfId="0" applyFont="1" applyFill="1" applyBorder="1" applyAlignment="1">
      <alignment wrapText="1"/>
    </xf>
    <xf numFmtId="0" fontId="15" fillId="0" borderId="34" xfId="0" applyFont="1" applyFill="1" applyBorder="1"/>
    <xf numFmtId="0" fontId="16" fillId="0" borderId="34" xfId="0" applyFont="1" applyFill="1" applyBorder="1" applyAlignment="1">
      <alignment vertical="center"/>
    </xf>
    <xf numFmtId="0" fontId="7" fillId="0" borderId="34" xfId="0" applyFont="1" applyFill="1" applyBorder="1" applyAlignment="1">
      <alignment wrapText="1"/>
    </xf>
    <xf numFmtId="0" fontId="7" fillId="0" borderId="34" xfId="0" applyFont="1" applyFill="1" applyBorder="1"/>
    <xf numFmtId="0" fontId="7" fillId="0" borderId="35" xfId="0" applyFont="1" applyFill="1" applyBorder="1"/>
    <xf numFmtId="0" fontId="9" fillId="0" borderId="36" xfId="0" applyFont="1" applyFill="1" applyBorder="1" applyAlignment="1">
      <alignment wrapText="1"/>
    </xf>
    <xf numFmtId="0" fontId="9" fillId="0" borderId="35" xfId="0" applyFont="1" applyFill="1" applyBorder="1" applyAlignment="1">
      <alignment wrapText="1"/>
    </xf>
    <xf numFmtId="0" fontId="9" fillId="0" borderId="37" xfId="0" applyFont="1" applyFill="1" applyBorder="1" applyAlignment="1">
      <alignment wrapText="1"/>
    </xf>
    <xf numFmtId="0" fontId="9" fillId="0" borderId="34" xfId="12" applyFont="1" applyFill="1" applyBorder="1" applyAlignment="1">
      <alignment wrapText="1"/>
    </xf>
    <xf numFmtId="49" fontId="16" fillId="0" borderId="34" xfId="0" applyNumberFormat="1" applyFont="1" applyFill="1" applyBorder="1" applyAlignment="1">
      <alignment horizontal="left" vertical="center" wrapText="1"/>
    </xf>
    <xf numFmtId="49" fontId="14" fillId="4" borderId="33" xfId="0" applyNumberFormat="1" applyFont="1" applyFill="1" applyBorder="1" applyAlignment="1">
      <alignment horizontal="center" wrapText="1"/>
    </xf>
    <xf numFmtId="0" fontId="17" fillId="4" borderId="33" xfId="0" applyFont="1" applyFill="1" applyBorder="1" applyAlignment="1">
      <alignment horizontal="center" wrapText="1"/>
    </xf>
    <xf numFmtId="43" fontId="2" fillId="6" borderId="7" xfId="9" applyFont="1" applyFill="1" applyBorder="1" applyAlignment="1">
      <alignment horizontal="left" wrapText="1"/>
    </xf>
    <xf numFmtId="168" fontId="0" fillId="0" borderId="5" xfId="0" applyNumberFormat="1" applyBorder="1"/>
    <xf numFmtId="167" fontId="6" fillId="2" borderId="1" xfId="8" applyNumberFormat="1" applyFont="1" applyFill="1" applyBorder="1" applyAlignment="1" applyProtection="1">
      <alignment horizontal="center" vertical="center" wrapText="1"/>
    </xf>
    <xf numFmtId="43" fontId="2" fillId="0" borderId="7" xfId="9" applyFont="1" applyFill="1" applyBorder="1" applyAlignment="1">
      <alignment horizontal="left" wrapText="1"/>
    </xf>
    <xf numFmtId="0" fontId="10" fillId="6" borderId="1" xfId="2" applyNumberFormat="1" applyFont="1" applyFill="1" applyBorder="1" applyAlignment="1">
      <alignment vertical="center" wrapText="1"/>
    </xf>
    <xf numFmtId="0" fontId="10" fillId="6" borderId="14" xfId="2" applyNumberFormat="1" applyFont="1" applyFill="1" applyBorder="1" applyAlignment="1">
      <alignment vertical="center" wrapText="1"/>
    </xf>
    <xf numFmtId="0" fontId="20" fillId="0" borderId="0" xfId="0" applyFont="1"/>
    <xf numFmtId="167" fontId="2" fillId="2" borderId="5" xfId="8" applyNumberFormat="1" applyFont="1" applyFill="1" applyBorder="1" applyAlignment="1" applyProtection="1">
      <alignment horizontal="center" vertical="center" wrapText="1"/>
    </xf>
    <xf numFmtId="0" fontId="6" fillId="4" borderId="19" xfId="2" applyFont="1" applyFill="1" applyBorder="1" applyAlignment="1">
      <alignment horizontal="center"/>
    </xf>
    <xf numFmtId="0" fontId="2" fillId="2" borderId="5" xfId="2" applyFont="1" applyFill="1" applyBorder="1"/>
    <xf numFmtId="0" fontId="6" fillId="5" borderId="31" xfId="2" applyFont="1" applyFill="1" applyBorder="1" applyAlignment="1">
      <alignment horizontal="center"/>
    </xf>
    <xf numFmtId="164" fontId="0" fillId="0" borderId="0" xfId="0" applyNumberFormat="1"/>
    <xf numFmtId="167" fontId="0" fillId="0" borderId="0" xfId="0" applyNumberFormat="1"/>
    <xf numFmtId="164" fontId="2" fillId="0" borderId="1" xfId="8" applyNumberFormat="1" applyFont="1" applyFill="1" applyBorder="1" applyAlignment="1" applyProtection="1">
      <alignment horizontal="center" vertical="center" wrapText="1"/>
    </xf>
    <xf numFmtId="164" fontId="2" fillId="2" borderId="10" xfId="8" applyNumberFormat="1" applyFont="1" applyFill="1" applyBorder="1" applyAlignment="1" applyProtection="1">
      <alignment horizontal="center" vertical="center" wrapText="1"/>
    </xf>
    <xf numFmtId="164" fontId="2" fillId="2" borderId="38" xfId="8" applyNumberFormat="1" applyFont="1" applyFill="1" applyBorder="1" applyAlignment="1" applyProtection="1">
      <alignment horizontal="center" vertical="center" wrapText="1"/>
    </xf>
    <xf numFmtId="164" fontId="2" fillId="2" borderId="12" xfId="8" applyNumberFormat="1" applyFont="1" applyFill="1" applyBorder="1" applyAlignment="1" applyProtection="1">
      <alignment horizontal="center" vertical="center" wrapText="1"/>
    </xf>
    <xf numFmtId="164" fontId="2" fillId="2" borderId="9" xfId="8" applyNumberFormat="1" applyFont="1" applyFill="1" applyBorder="1" applyAlignment="1" applyProtection="1">
      <alignment horizontal="center" vertical="center" wrapText="1"/>
    </xf>
    <xf numFmtId="164" fontId="2" fillId="2" borderId="0" xfId="8" applyNumberFormat="1" applyFont="1" applyFill="1" applyBorder="1" applyAlignment="1" applyProtection="1">
      <alignment horizontal="center" vertical="center" wrapText="1"/>
    </xf>
    <xf numFmtId="164" fontId="2" fillId="2" borderId="11" xfId="8" applyNumberFormat="1" applyFont="1" applyFill="1" applyBorder="1" applyAlignment="1" applyProtection="1">
      <alignment horizontal="center" vertical="center" wrapText="1"/>
    </xf>
    <xf numFmtId="164" fontId="2" fillId="2" borderId="3" xfId="8" applyNumberFormat="1" applyFont="1" applyFill="1" applyBorder="1" applyAlignment="1" applyProtection="1">
      <alignment horizontal="center" vertical="center" wrapText="1"/>
    </xf>
    <xf numFmtId="164" fontId="2" fillId="2" borderId="39" xfId="8" applyNumberFormat="1" applyFont="1" applyFill="1" applyBorder="1" applyAlignment="1" applyProtection="1">
      <alignment horizontal="center" vertical="center" wrapText="1"/>
    </xf>
    <xf numFmtId="164" fontId="2" fillId="2" borderId="13" xfId="8" applyNumberFormat="1" applyFont="1" applyFill="1" applyBorder="1" applyAlignment="1" applyProtection="1">
      <alignment horizontal="center" vertical="center" wrapText="1"/>
    </xf>
    <xf numFmtId="0" fontId="6" fillId="5" borderId="19" xfId="2" applyFont="1" applyFill="1" applyBorder="1" applyAlignment="1">
      <alignment horizontal="center"/>
    </xf>
    <xf numFmtId="0" fontId="6" fillId="5" borderId="20" xfId="2" applyFont="1" applyFill="1" applyBorder="1" applyAlignment="1">
      <alignment horizontal="center"/>
    </xf>
    <xf numFmtId="0" fontId="6" fillId="5" borderId="22" xfId="2" applyFont="1" applyFill="1" applyBorder="1" applyAlignment="1">
      <alignment horizontal="center"/>
    </xf>
    <xf numFmtId="0" fontId="2" fillId="2" borderId="2" xfId="6" applyFont="1" applyFill="1" applyBorder="1" applyAlignment="1">
      <alignment horizontal="center" vertical="center" wrapText="1"/>
    </xf>
    <xf numFmtId="0" fontId="2" fillId="2" borderId="28" xfId="6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/>
    </xf>
    <xf numFmtId="0" fontId="21" fillId="2" borderId="24" xfId="0" applyFont="1" applyFill="1" applyBorder="1" applyAlignment="1">
      <alignment horizontal="center"/>
    </xf>
    <xf numFmtId="0" fontId="6" fillId="2" borderId="16" xfId="6" applyFont="1" applyFill="1" applyBorder="1" applyAlignment="1">
      <alignment horizontal="center" vertical="center" wrapText="1"/>
    </xf>
    <xf numFmtId="0" fontId="6" fillId="2" borderId="23" xfId="6" applyFont="1" applyFill="1" applyBorder="1" applyAlignment="1">
      <alignment horizontal="center" vertical="center" wrapText="1"/>
    </xf>
    <xf numFmtId="0" fontId="6" fillId="2" borderId="25" xfId="6" applyFont="1" applyFill="1" applyBorder="1" applyAlignment="1">
      <alignment horizontal="center" vertical="center" wrapText="1"/>
    </xf>
    <xf numFmtId="0" fontId="6" fillId="2" borderId="17" xfId="6" applyFont="1" applyFill="1" applyBorder="1" applyAlignment="1">
      <alignment horizontal="center" vertical="center" wrapText="1"/>
    </xf>
    <xf numFmtId="0" fontId="6" fillId="2" borderId="11" xfId="6" applyFont="1" applyFill="1" applyBorder="1" applyAlignment="1">
      <alignment horizontal="center" vertical="center" wrapText="1"/>
    </xf>
    <xf numFmtId="0" fontId="6" fillId="2" borderId="26" xfId="6" applyFont="1" applyFill="1" applyBorder="1" applyAlignment="1">
      <alignment horizontal="center" vertical="center" wrapText="1"/>
    </xf>
    <xf numFmtId="0" fontId="6" fillId="2" borderId="18" xfId="6" applyFont="1" applyFill="1" applyBorder="1" applyAlignment="1">
      <alignment horizontal="center" vertical="center" wrapText="1"/>
    </xf>
    <xf numFmtId="0" fontId="6" fillId="2" borderId="6" xfId="6" applyFont="1" applyFill="1" applyBorder="1" applyAlignment="1">
      <alignment horizontal="center" vertical="center" wrapText="1"/>
    </xf>
    <xf numFmtId="0" fontId="6" fillId="2" borderId="27" xfId="6" applyFont="1" applyFill="1" applyBorder="1" applyAlignment="1">
      <alignment horizontal="center" vertical="center" wrapText="1"/>
    </xf>
    <xf numFmtId="0" fontId="6" fillId="4" borderId="19" xfId="2" applyFont="1" applyFill="1" applyBorder="1" applyAlignment="1">
      <alignment horizontal="center"/>
    </xf>
    <xf numFmtId="0" fontId="6" fillId="4" borderId="20" xfId="2" applyFont="1" applyFill="1" applyBorder="1" applyAlignment="1">
      <alignment horizontal="center"/>
    </xf>
    <xf numFmtId="0" fontId="6" fillId="4" borderId="21" xfId="2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2" borderId="24" xfId="6" applyFont="1" applyFill="1" applyBorder="1" applyAlignment="1">
      <alignment horizontal="center" vertical="center" wrapText="1"/>
    </xf>
    <xf numFmtId="0" fontId="2" fillId="2" borderId="32" xfId="6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/>
    </xf>
    <xf numFmtId="0" fontId="6" fillId="4" borderId="19" xfId="2" applyFont="1" applyFill="1" applyBorder="1" applyAlignment="1">
      <alignment horizontal="center" vertical="center"/>
    </xf>
    <xf numFmtId="0" fontId="6" fillId="4" borderId="20" xfId="2" applyFont="1" applyFill="1" applyBorder="1" applyAlignment="1">
      <alignment horizontal="center" vertical="center"/>
    </xf>
    <xf numFmtId="0" fontId="6" fillId="4" borderId="21" xfId="2" applyFont="1" applyFill="1" applyBorder="1" applyAlignment="1">
      <alignment horizontal="center" vertical="center"/>
    </xf>
    <xf numFmtId="0" fontId="6" fillId="2" borderId="1" xfId="6" applyFont="1" applyFill="1" applyBorder="1" applyAlignment="1">
      <alignment horizontal="center" vertical="center" wrapText="1"/>
    </xf>
    <xf numFmtId="0" fontId="6" fillId="2" borderId="12" xfId="6" applyFont="1" applyFill="1" applyBorder="1" applyAlignment="1">
      <alignment horizontal="center" vertical="center" wrapText="1"/>
    </xf>
    <xf numFmtId="0" fontId="6" fillId="2" borderId="13" xfId="6" applyFont="1" applyFill="1" applyBorder="1" applyAlignment="1">
      <alignment horizontal="center" vertical="center" wrapText="1"/>
    </xf>
    <xf numFmtId="0" fontId="6" fillId="2" borderId="4" xfId="6" applyFont="1" applyFill="1" applyBorder="1" applyAlignment="1">
      <alignment horizontal="center" vertical="center" wrapText="1"/>
    </xf>
    <xf numFmtId="0" fontId="6" fillId="2" borderId="5" xfId="6" applyFont="1" applyFill="1" applyBorder="1" applyAlignment="1">
      <alignment horizontal="center" vertical="center" wrapText="1"/>
    </xf>
    <xf numFmtId="3" fontId="2" fillId="4" borderId="4" xfId="0" applyNumberFormat="1" applyFont="1" applyFill="1" applyBorder="1" applyAlignment="1">
      <alignment horizontal="center" vertical="center" wrapText="1"/>
    </xf>
    <xf numFmtId="3" fontId="2" fillId="4" borderId="6" xfId="0" applyNumberFormat="1" applyFont="1" applyFill="1" applyBorder="1" applyAlignment="1">
      <alignment horizontal="center" vertical="center" wrapText="1"/>
    </xf>
    <xf numFmtId="3" fontId="2" fillId="4" borderId="5" xfId="0" applyNumberFormat="1" applyFont="1" applyFill="1" applyBorder="1" applyAlignment="1">
      <alignment horizontal="center" vertical="center" wrapText="1"/>
    </xf>
    <xf numFmtId="0" fontId="6" fillId="2" borderId="24" xfId="6" applyFont="1" applyFill="1" applyBorder="1" applyAlignment="1">
      <alignment horizontal="center" vertical="center" wrapText="1"/>
    </xf>
    <xf numFmtId="0" fontId="6" fillId="2" borderId="32" xfId="6" applyFont="1" applyFill="1" applyBorder="1" applyAlignment="1">
      <alignment horizontal="center" vertical="center" wrapText="1"/>
    </xf>
  </cellXfs>
  <cellStyles count="13">
    <cellStyle name="Normal" xfId="1"/>
    <cellStyle name="Обычный" xfId="0" builtinId="0"/>
    <cellStyle name="Обычный 19" xfId="11"/>
    <cellStyle name="Обычный 2" xfId="2"/>
    <cellStyle name="Обычный 2 2" xfId="3"/>
    <cellStyle name="Обычный 2 3" xfId="4"/>
    <cellStyle name="Обычный 2_Предложения по тарифам 2012 год" xfId="5"/>
    <cellStyle name="Обычный_отчет для ЛПУ по пр.138" xfId="10"/>
    <cellStyle name="Обычный_поликлиника_оборуд  СЕНТ" xfId="6"/>
    <cellStyle name="Обычный_РАСЧЕТ КСГ5" xfId="12"/>
    <cellStyle name="Стиль 1" xfId="7"/>
    <cellStyle name="Финансовый 2" xfId="8"/>
    <cellStyle name="Финансовый 3" xfId="9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112"/>
  <sheetViews>
    <sheetView topLeftCell="A79" workbookViewId="0">
      <selection activeCell="C17" sqref="C17"/>
    </sheetView>
  </sheetViews>
  <sheetFormatPr defaultColWidth="9.140625" defaultRowHeight="15" x14ac:dyDescent="0.25"/>
  <cols>
    <col min="1" max="1" width="87.85546875" style="47" customWidth="1"/>
    <col min="2" max="2" width="13.85546875" style="47" customWidth="1"/>
    <col min="3" max="16384" width="9.140625" style="47"/>
  </cols>
  <sheetData>
    <row r="2" spans="1:1" ht="33" x14ac:dyDescent="0.25">
      <c r="A2" s="52" t="s">
        <v>109</v>
      </c>
    </row>
    <row r="3" spans="1:1" ht="15.75" thickBot="1" x14ac:dyDescent="0.3">
      <c r="A3" s="46"/>
    </row>
    <row r="4" spans="1:1" ht="45" x14ac:dyDescent="0.25">
      <c r="A4" s="66" t="s">
        <v>110</v>
      </c>
    </row>
    <row r="5" spans="1:1" x14ac:dyDescent="0.25">
      <c r="A5" s="53" t="s">
        <v>5</v>
      </c>
    </row>
    <row r="6" spans="1:1" x14ac:dyDescent="0.25">
      <c r="A6" s="53" t="s">
        <v>49</v>
      </c>
    </row>
    <row r="7" spans="1:1" x14ac:dyDescent="0.25">
      <c r="A7" s="54" t="s">
        <v>111</v>
      </c>
    </row>
    <row r="8" spans="1:1" x14ac:dyDescent="0.25">
      <c r="A8" s="54" t="s">
        <v>112</v>
      </c>
    </row>
    <row r="9" spans="1:1" x14ac:dyDescent="0.25">
      <c r="A9" s="54" t="s">
        <v>113</v>
      </c>
    </row>
    <row r="10" spans="1:1" x14ac:dyDescent="0.25">
      <c r="A10" s="54" t="s">
        <v>114</v>
      </c>
    </row>
    <row r="11" spans="1:1" x14ac:dyDescent="0.25">
      <c r="A11" s="55" t="s">
        <v>115</v>
      </c>
    </row>
    <row r="12" spans="1:1" x14ac:dyDescent="0.25">
      <c r="A12" s="54" t="s">
        <v>116</v>
      </c>
    </row>
    <row r="13" spans="1:1" x14ac:dyDescent="0.25">
      <c r="A13" s="55" t="s">
        <v>117</v>
      </c>
    </row>
    <row r="14" spans="1:1" x14ac:dyDescent="0.25">
      <c r="A14" s="54" t="s">
        <v>118</v>
      </c>
    </row>
    <row r="15" spans="1:1" x14ac:dyDescent="0.25">
      <c r="A15" s="55" t="s">
        <v>119</v>
      </c>
    </row>
    <row r="16" spans="1:1" x14ac:dyDescent="0.25">
      <c r="A16" s="55" t="s">
        <v>120</v>
      </c>
    </row>
    <row r="17" spans="1:1" x14ac:dyDescent="0.25">
      <c r="A17" s="55" t="s">
        <v>121</v>
      </c>
    </row>
    <row r="18" spans="1:1" x14ac:dyDescent="0.25">
      <c r="A18" s="55" t="s">
        <v>122</v>
      </c>
    </row>
    <row r="19" spans="1:1" x14ac:dyDescent="0.25">
      <c r="A19" s="55" t="s">
        <v>123</v>
      </c>
    </row>
    <row r="20" spans="1:1" x14ac:dyDescent="0.25">
      <c r="A20" s="55" t="s">
        <v>124</v>
      </c>
    </row>
    <row r="21" spans="1:1" x14ac:dyDescent="0.25">
      <c r="A21" s="55" t="s">
        <v>125</v>
      </c>
    </row>
    <row r="22" spans="1:1" x14ac:dyDescent="0.25">
      <c r="A22" s="55" t="s">
        <v>126</v>
      </c>
    </row>
    <row r="23" spans="1:1" x14ac:dyDescent="0.25">
      <c r="A23" s="55" t="s">
        <v>127</v>
      </c>
    </row>
    <row r="24" spans="1:1" x14ac:dyDescent="0.25">
      <c r="A24" s="55" t="s">
        <v>128</v>
      </c>
    </row>
    <row r="25" spans="1:1" x14ac:dyDescent="0.25">
      <c r="A25" s="55" t="s">
        <v>129</v>
      </c>
    </row>
    <row r="26" spans="1:1" x14ac:dyDescent="0.25">
      <c r="A26" s="55" t="s">
        <v>130</v>
      </c>
    </row>
    <row r="27" spans="1:1" x14ac:dyDescent="0.25">
      <c r="A27" s="55" t="s">
        <v>131</v>
      </c>
    </row>
    <row r="28" spans="1:1" x14ac:dyDescent="0.25">
      <c r="A28" s="55" t="s">
        <v>132</v>
      </c>
    </row>
    <row r="29" spans="1:1" x14ac:dyDescent="0.25">
      <c r="A29" s="55" t="s">
        <v>133</v>
      </c>
    </row>
    <row r="30" spans="1:1" x14ac:dyDescent="0.25">
      <c r="A30" s="55" t="s">
        <v>134</v>
      </c>
    </row>
    <row r="31" spans="1:1" x14ac:dyDescent="0.25">
      <c r="A31" s="55" t="s">
        <v>135</v>
      </c>
    </row>
    <row r="32" spans="1:1" x14ac:dyDescent="0.25">
      <c r="A32" s="55" t="s">
        <v>136</v>
      </c>
    </row>
    <row r="33" spans="1:1" x14ac:dyDescent="0.25">
      <c r="A33" s="55" t="s">
        <v>95</v>
      </c>
    </row>
    <row r="34" spans="1:1" x14ac:dyDescent="0.25">
      <c r="A34" s="55" t="s">
        <v>137</v>
      </c>
    </row>
    <row r="35" spans="1:1" x14ac:dyDescent="0.25">
      <c r="A35" s="55" t="s">
        <v>138</v>
      </c>
    </row>
    <row r="36" spans="1:1" x14ac:dyDescent="0.25">
      <c r="A36" s="55" t="s">
        <v>139</v>
      </c>
    </row>
    <row r="37" spans="1:1" x14ac:dyDescent="0.25">
      <c r="A37" s="55" t="s">
        <v>81</v>
      </c>
    </row>
    <row r="38" spans="1:1" x14ac:dyDescent="0.25">
      <c r="A38" s="55" t="s">
        <v>140</v>
      </c>
    </row>
    <row r="39" spans="1:1" x14ac:dyDescent="0.25">
      <c r="A39" s="55" t="s">
        <v>141</v>
      </c>
    </row>
    <row r="40" spans="1:1" x14ac:dyDescent="0.25">
      <c r="A40" s="55" t="s">
        <v>142</v>
      </c>
    </row>
    <row r="41" spans="1:1" x14ac:dyDescent="0.25">
      <c r="A41" s="55" t="s">
        <v>143</v>
      </c>
    </row>
    <row r="42" spans="1:1" x14ac:dyDescent="0.25">
      <c r="A42" s="56" t="s">
        <v>144</v>
      </c>
    </row>
    <row r="43" spans="1:1" x14ac:dyDescent="0.25">
      <c r="A43" s="55" t="s">
        <v>2</v>
      </c>
    </row>
    <row r="44" spans="1:1" x14ac:dyDescent="0.25">
      <c r="A44" s="55" t="s">
        <v>84</v>
      </c>
    </row>
    <row r="45" spans="1:1" x14ac:dyDescent="0.25">
      <c r="A45" s="55" t="s">
        <v>78</v>
      </c>
    </row>
    <row r="46" spans="1:1" x14ac:dyDescent="0.25">
      <c r="A46" s="55" t="s">
        <v>93</v>
      </c>
    </row>
    <row r="47" spans="1:1" x14ac:dyDescent="0.25">
      <c r="A47" s="55" t="s">
        <v>3</v>
      </c>
    </row>
    <row r="48" spans="1:1" x14ac:dyDescent="0.25">
      <c r="A48" s="55" t="s">
        <v>83</v>
      </c>
    </row>
    <row r="49" spans="1:1" x14ac:dyDescent="0.25">
      <c r="A49" s="55" t="s">
        <v>90</v>
      </c>
    </row>
    <row r="50" spans="1:1" x14ac:dyDescent="0.25">
      <c r="A50" s="55" t="s">
        <v>77</v>
      </c>
    </row>
    <row r="51" spans="1:1" x14ac:dyDescent="0.25">
      <c r="A51" s="55" t="s">
        <v>26</v>
      </c>
    </row>
    <row r="52" spans="1:1" x14ac:dyDescent="0.25">
      <c r="A52" s="55" t="s">
        <v>43</v>
      </c>
    </row>
    <row r="53" spans="1:1" x14ac:dyDescent="0.25">
      <c r="A53" s="55" t="s">
        <v>145</v>
      </c>
    </row>
    <row r="54" spans="1:1" x14ac:dyDescent="0.25">
      <c r="A54" s="55" t="s">
        <v>146</v>
      </c>
    </row>
    <row r="55" spans="1:1" x14ac:dyDescent="0.25">
      <c r="A55" s="55" t="s">
        <v>147</v>
      </c>
    </row>
    <row r="56" spans="1:1" x14ac:dyDescent="0.25">
      <c r="A56" s="55" t="s">
        <v>73</v>
      </c>
    </row>
    <row r="57" spans="1:1" x14ac:dyDescent="0.25">
      <c r="A57" s="55" t="s">
        <v>148</v>
      </c>
    </row>
    <row r="58" spans="1:1" x14ac:dyDescent="0.25">
      <c r="A58" s="56" t="s">
        <v>149</v>
      </c>
    </row>
    <row r="59" spans="1:1" x14ac:dyDescent="0.25">
      <c r="A59" s="56" t="s">
        <v>150</v>
      </c>
    </row>
    <row r="60" spans="1:1" x14ac:dyDescent="0.25">
      <c r="A60" s="56" t="s">
        <v>151</v>
      </c>
    </row>
    <row r="61" spans="1:1" ht="15.75" x14ac:dyDescent="0.25">
      <c r="A61" s="57" t="s">
        <v>152</v>
      </c>
    </row>
    <row r="62" spans="1:1" x14ac:dyDescent="0.25">
      <c r="A62" s="58" t="s">
        <v>153</v>
      </c>
    </row>
    <row r="63" spans="1:1" x14ac:dyDescent="0.25">
      <c r="A63" s="59" t="s">
        <v>154</v>
      </c>
    </row>
    <row r="64" spans="1:1" x14ac:dyDescent="0.25">
      <c r="A64" s="59" t="s">
        <v>155</v>
      </c>
    </row>
    <row r="65" spans="1:1" x14ac:dyDescent="0.25">
      <c r="A65" s="59" t="s">
        <v>156</v>
      </c>
    </row>
    <row r="66" spans="1:1" x14ac:dyDescent="0.25">
      <c r="A66" s="59" t="s">
        <v>157</v>
      </c>
    </row>
    <row r="67" spans="1:1" x14ac:dyDescent="0.25">
      <c r="A67" s="59" t="s">
        <v>91</v>
      </c>
    </row>
    <row r="68" spans="1:1" x14ac:dyDescent="0.25">
      <c r="A68" s="59" t="s">
        <v>158</v>
      </c>
    </row>
    <row r="69" spans="1:1" x14ac:dyDescent="0.25">
      <c r="A69" s="59" t="s">
        <v>68</v>
      </c>
    </row>
    <row r="70" spans="1:1" ht="15.75" thickBot="1" x14ac:dyDescent="0.3">
      <c r="A70" s="60" t="s">
        <v>85</v>
      </c>
    </row>
    <row r="71" spans="1:1" ht="15.75" thickBot="1" x14ac:dyDescent="0.3">
      <c r="A71" s="48"/>
    </row>
    <row r="72" spans="1:1" ht="45" x14ac:dyDescent="0.25">
      <c r="A72" s="67" t="s">
        <v>159</v>
      </c>
    </row>
    <row r="73" spans="1:1" x14ac:dyDescent="0.25">
      <c r="A73" s="53" t="s">
        <v>48</v>
      </c>
    </row>
    <row r="74" spans="1:1" x14ac:dyDescent="0.25">
      <c r="A74" s="54" t="s">
        <v>160</v>
      </c>
    </row>
    <row r="75" spans="1:1" x14ac:dyDescent="0.25">
      <c r="A75" s="54" t="s">
        <v>161</v>
      </c>
    </row>
    <row r="76" spans="1:1" x14ac:dyDescent="0.25">
      <c r="A76" s="55" t="s">
        <v>162</v>
      </c>
    </row>
    <row r="77" spans="1:1" x14ac:dyDescent="0.25">
      <c r="A77" s="55" t="s">
        <v>163</v>
      </c>
    </row>
    <row r="78" spans="1:1" x14ac:dyDescent="0.25">
      <c r="A78" s="54" t="s">
        <v>164</v>
      </c>
    </row>
    <row r="79" spans="1:1" x14ac:dyDescent="0.25">
      <c r="A79" s="55" t="s">
        <v>165</v>
      </c>
    </row>
    <row r="80" spans="1:1" x14ac:dyDescent="0.25">
      <c r="A80" s="55" t="s">
        <v>166</v>
      </c>
    </row>
    <row r="81" spans="1:1" x14ac:dyDescent="0.25">
      <c r="A81" s="55" t="s">
        <v>167</v>
      </c>
    </row>
    <row r="82" spans="1:1" x14ac:dyDescent="0.25">
      <c r="A82" s="54" t="s">
        <v>168</v>
      </c>
    </row>
    <row r="83" spans="1:1" x14ac:dyDescent="0.25">
      <c r="A83" s="55" t="s">
        <v>169</v>
      </c>
    </row>
    <row r="84" spans="1:1" x14ac:dyDescent="0.25">
      <c r="A84" s="55" t="s">
        <v>170</v>
      </c>
    </row>
    <row r="85" spans="1:1" x14ac:dyDescent="0.25">
      <c r="A85" s="61" t="s">
        <v>171</v>
      </c>
    </row>
    <row r="86" spans="1:1" x14ac:dyDescent="0.25">
      <c r="A86" s="59" t="s">
        <v>172</v>
      </c>
    </row>
    <row r="87" spans="1:1" x14ac:dyDescent="0.25">
      <c r="A87" s="55" t="s">
        <v>173</v>
      </c>
    </row>
    <row r="88" spans="1:1" x14ac:dyDescent="0.25">
      <c r="A88" s="55" t="s">
        <v>174</v>
      </c>
    </row>
    <row r="89" spans="1:1" x14ac:dyDescent="0.25">
      <c r="A89" s="55" t="s">
        <v>175</v>
      </c>
    </row>
    <row r="90" spans="1:1" x14ac:dyDescent="0.25">
      <c r="A90" s="55" t="s">
        <v>176</v>
      </c>
    </row>
    <row r="91" spans="1:1" ht="15.75" thickBot="1" x14ac:dyDescent="0.3">
      <c r="A91" s="62" t="s">
        <v>177</v>
      </c>
    </row>
    <row r="92" spans="1:1" s="50" customFormat="1" ht="15.75" thickBot="1" x14ac:dyDescent="0.3">
      <c r="A92" s="49"/>
    </row>
    <row r="93" spans="1:1" ht="45" x14ac:dyDescent="0.25">
      <c r="A93" s="67" t="s">
        <v>178</v>
      </c>
    </row>
    <row r="94" spans="1:1" x14ac:dyDescent="0.25">
      <c r="A94" s="63" t="s">
        <v>179</v>
      </c>
    </row>
    <row r="95" spans="1:1" x14ac:dyDescent="0.25">
      <c r="A95" s="55" t="s">
        <v>180</v>
      </c>
    </row>
    <row r="96" spans="1:1" x14ac:dyDescent="0.25">
      <c r="A96" s="55" t="s">
        <v>181</v>
      </c>
    </row>
    <row r="97" spans="1:1" x14ac:dyDescent="0.25">
      <c r="A97" s="55" t="s">
        <v>182</v>
      </c>
    </row>
    <row r="98" spans="1:1" x14ac:dyDescent="0.25">
      <c r="A98" s="54" t="s">
        <v>75</v>
      </c>
    </row>
    <row r="99" spans="1:1" x14ac:dyDescent="0.25">
      <c r="A99" s="55" t="s">
        <v>183</v>
      </c>
    </row>
    <row r="100" spans="1:1" x14ac:dyDescent="0.25">
      <c r="A100" s="55" t="s">
        <v>184</v>
      </c>
    </row>
    <row r="101" spans="1:1" x14ac:dyDescent="0.25">
      <c r="A101" s="55" t="s">
        <v>185</v>
      </c>
    </row>
    <row r="102" spans="1:1" x14ac:dyDescent="0.25">
      <c r="A102" s="54" t="s">
        <v>186</v>
      </c>
    </row>
    <row r="103" spans="1:1" x14ac:dyDescent="0.25">
      <c r="A103" s="64" t="s">
        <v>187</v>
      </c>
    </row>
    <row r="104" spans="1:1" x14ac:dyDescent="0.25">
      <c r="A104" s="55" t="s">
        <v>188</v>
      </c>
    </row>
    <row r="105" spans="1:1" x14ac:dyDescent="0.25">
      <c r="A105" s="54" t="s">
        <v>24</v>
      </c>
    </row>
    <row r="106" spans="1:1" x14ac:dyDescent="0.25">
      <c r="A106" s="59" t="s">
        <v>22</v>
      </c>
    </row>
    <row r="107" spans="1:1" x14ac:dyDescent="0.25">
      <c r="A107" s="59" t="s">
        <v>189</v>
      </c>
    </row>
    <row r="108" spans="1:1" ht="31.5" x14ac:dyDescent="0.25">
      <c r="A108" s="65" t="s">
        <v>190</v>
      </c>
    </row>
    <row r="109" spans="1:1" ht="15.75" x14ac:dyDescent="0.25">
      <c r="A109" s="57" t="s">
        <v>191</v>
      </c>
    </row>
    <row r="110" spans="1:1" ht="15.75" thickBot="1" x14ac:dyDescent="0.3">
      <c r="A110" s="60" t="s">
        <v>192</v>
      </c>
    </row>
    <row r="111" spans="1:1" x14ac:dyDescent="0.25">
      <c r="A111" s="51"/>
    </row>
    <row r="112" spans="1:1" x14ac:dyDescent="0.25">
      <c r="A112" s="5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J107"/>
  <sheetViews>
    <sheetView workbookViewId="0">
      <pane xSplit="3" ySplit="6" topLeftCell="D92" activePane="bottomRight" state="frozen"/>
      <selection pane="topRight" activeCell="D1" sqref="D1"/>
      <selection pane="bottomLeft" activeCell="A7" sqref="A7"/>
      <selection pane="bottomRight" activeCell="G112" sqref="G112"/>
    </sheetView>
  </sheetViews>
  <sheetFormatPr defaultRowHeight="15" x14ac:dyDescent="0.25"/>
  <cols>
    <col min="1" max="1" width="4.42578125" customWidth="1"/>
    <col min="2" max="2" width="7.5703125" style="5" customWidth="1"/>
    <col min="3" max="3" width="31.85546875" style="5" customWidth="1"/>
    <col min="4" max="4" width="13.5703125" customWidth="1"/>
    <col min="5" max="5" width="14.140625" customWidth="1"/>
    <col min="6" max="6" width="17" customWidth="1"/>
    <col min="7" max="7" width="20.85546875" customWidth="1"/>
    <col min="8" max="8" width="16.28515625" customWidth="1"/>
    <col min="9" max="9" width="18.42578125" customWidth="1"/>
    <col min="10" max="10" width="15.140625" customWidth="1"/>
  </cols>
  <sheetData>
    <row r="2" spans="1:10" ht="16.5" x14ac:dyDescent="0.25">
      <c r="B2" s="31" t="s">
        <v>194</v>
      </c>
      <c r="C2"/>
    </row>
    <row r="3" spans="1:10" ht="15.75" thickBot="1" x14ac:dyDescent="0.3"/>
    <row r="4" spans="1:10" s="74" customFormat="1" ht="18.75" customHeight="1" x14ac:dyDescent="0.2">
      <c r="A4" s="98" t="s">
        <v>102</v>
      </c>
      <c r="B4" s="101" t="s">
        <v>47</v>
      </c>
      <c r="C4" s="104" t="s">
        <v>45</v>
      </c>
      <c r="D4" s="107" t="s">
        <v>106</v>
      </c>
      <c r="E4" s="108"/>
      <c r="F4" s="109"/>
      <c r="G4" s="76" t="s">
        <v>205</v>
      </c>
      <c r="H4" s="91" t="s">
        <v>101</v>
      </c>
      <c r="I4" s="92"/>
      <c r="J4" s="93"/>
    </row>
    <row r="5" spans="1:10" s="74" customFormat="1" ht="15" customHeight="1" x14ac:dyDescent="0.2">
      <c r="A5" s="99"/>
      <c r="B5" s="102"/>
      <c r="C5" s="105"/>
      <c r="D5" s="94" t="s">
        <v>46</v>
      </c>
      <c r="E5" s="96" t="s">
        <v>198</v>
      </c>
      <c r="F5" s="110"/>
      <c r="G5" s="111" t="s">
        <v>98</v>
      </c>
      <c r="H5" s="94" t="s">
        <v>200</v>
      </c>
      <c r="I5" s="96" t="s">
        <v>198</v>
      </c>
      <c r="J5" s="97"/>
    </row>
    <row r="6" spans="1:10" s="74" customFormat="1" ht="54" customHeight="1" thickBot="1" x14ac:dyDescent="0.25">
      <c r="A6" s="100"/>
      <c r="B6" s="103"/>
      <c r="C6" s="106"/>
      <c r="D6" s="95"/>
      <c r="E6" s="40" t="s">
        <v>97</v>
      </c>
      <c r="F6" s="41" t="s">
        <v>98</v>
      </c>
      <c r="G6" s="112"/>
      <c r="H6" s="95"/>
      <c r="I6" s="40" t="s">
        <v>97</v>
      </c>
      <c r="J6" s="42" t="s">
        <v>98</v>
      </c>
    </row>
    <row r="7" spans="1:10" x14ac:dyDescent="0.25">
      <c r="A7" s="37">
        <v>1</v>
      </c>
      <c r="B7" s="38">
        <v>700061</v>
      </c>
      <c r="C7" s="23" t="s">
        <v>5</v>
      </c>
      <c r="D7" s="1">
        <v>1717</v>
      </c>
      <c r="E7" s="39"/>
      <c r="F7" s="39"/>
      <c r="G7" s="39"/>
      <c r="H7" s="22">
        <v>51409.299999999996</v>
      </c>
      <c r="I7" s="69"/>
      <c r="J7" s="39"/>
    </row>
    <row r="8" spans="1:10" x14ac:dyDescent="0.25">
      <c r="A8" s="20">
        <v>2</v>
      </c>
      <c r="B8" s="32">
        <v>700059</v>
      </c>
      <c r="C8" s="14" t="s">
        <v>48</v>
      </c>
      <c r="D8" s="1">
        <v>6356</v>
      </c>
      <c r="E8" s="1"/>
      <c r="F8" s="1"/>
      <c r="G8" s="1"/>
      <c r="H8" s="22">
        <v>150907.09999999998</v>
      </c>
      <c r="I8" s="1"/>
      <c r="J8" s="29"/>
    </row>
    <row r="9" spans="1:10" x14ac:dyDescent="0.25">
      <c r="A9" s="20">
        <v>3</v>
      </c>
      <c r="B9" s="32">
        <v>700063</v>
      </c>
      <c r="C9" s="14" t="s">
        <v>49</v>
      </c>
      <c r="D9" s="1">
        <v>2246</v>
      </c>
      <c r="E9" s="1"/>
      <c r="F9" s="1"/>
      <c r="G9" s="1"/>
      <c r="H9" s="22">
        <v>61107.600000000006</v>
      </c>
      <c r="I9" s="1"/>
      <c r="J9" s="29"/>
    </row>
    <row r="10" spans="1:10" x14ac:dyDescent="0.25">
      <c r="A10" s="20">
        <v>4</v>
      </c>
      <c r="B10" s="32">
        <v>700065</v>
      </c>
      <c r="C10" s="14" t="s">
        <v>6</v>
      </c>
      <c r="D10" s="1">
        <v>2703</v>
      </c>
      <c r="E10" s="1"/>
      <c r="F10" s="1"/>
      <c r="G10" s="1"/>
      <c r="H10" s="22">
        <v>80601.400000000023</v>
      </c>
      <c r="I10" s="1"/>
      <c r="J10" s="29"/>
    </row>
    <row r="11" spans="1:10" x14ac:dyDescent="0.25">
      <c r="A11" s="20">
        <v>5</v>
      </c>
      <c r="B11" s="32">
        <v>700067</v>
      </c>
      <c r="C11" s="14" t="s">
        <v>7</v>
      </c>
      <c r="D11" s="1">
        <v>1737</v>
      </c>
      <c r="E11" s="1"/>
      <c r="F11" s="1"/>
      <c r="G11" s="1"/>
      <c r="H11" s="22">
        <v>37353.199999999997</v>
      </c>
      <c r="I11" s="1"/>
      <c r="J11" s="29"/>
    </row>
    <row r="12" spans="1:10" x14ac:dyDescent="0.25">
      <c r="A12" s="20">
        <v>6</v>
      </c>
      <c r="B12" s="32">
        <v>700069</v>
      </c>
      <c r="C12" s="14" t="s">
        <v>8</v>
      </c>
      <c r="D12" s="1">
        <v>2867</v>
      </c>
      <c r="E12" s="1"/>
      <c r="F12" s="1"/>
      <c r="G12" s="1"/>
      <c r="H12" s="22">
        <v>81329.400000000009</v>
      </c>
      <c r="I12" s="1"/>
      <c r="J12" s="29"/>
    </row>
    <row r="13" spans="1:10" x14ac:dyDescent="0.25">
      <c r="A13" s="20">
        <v>7</v>
      </c>
      <c r="B13" s="32">
        <v>700071</v>
      </c>
      <c r="C13" s="14" t="s">
        <v>9</v>
      </c>
      <c r="D13" s="1">
        <v>2682</v>
      </c>
      <c r="E13" s="1"/>
      <c r="F13" s="1"/>
      <c r="G13" s="1"/>
      <c r="H13" s="22">
        <v>54723.1</v>
      </c>
      <c r="I13" s="1"/>
      <c r="J13" s="29"/>
    </row>
    <row r="14" spans="1:10" x14ac:dyDescent="0.25">
      <c r="A14" s="20">
        <v>8</v>
      </c>
      <c r="B14" s="32">
        <v>700103</v>
      </c>
      <c r="C14" s="14" t="s">
        <v>10</v>
      </c>
      <c r="D14" s="1">
        <v>6232</v>
      </c>
      <c r="E14" s="1"/>
      <c r="F14" s="1"/>
      <c r="G14" s="1"/>
      <c r="H14" s="22">
        <v>227143.90000000002</v>
      </c>
      <c r="I14" s="1"/>
      <c r="J14" s="29"/>
    </row>
    <row r="15" spans="1:10" x14ac:dyDescent="0.25">
      <c r="A15" s="20">
        <v>9</v>
      </c>
      <c r="B15" s="32">
        <v>700073</v>
      </c>
      <c r="C15" s="14" t="s">
        <v>50</v>
      </c>
      <c r="D15" s="1">
        <v>2525</v>
      </c>
      <c r="E15" s="1"/>
      <c r="F15" s="1"/>
      <c r="G15" s="1"/>
      <c r="H15" s="22">
        <v>61083.5</v>
      </c>
      <c r="I15" s="1"/>
      <c r="J15" s="29"/>
    </row>
    <row r="16" spans="1:10" x14ac:dyDescent="0.25">
      <c r="A16" s="20">
        <v>10</v>
      </c>
      <c r="B16" s="32">
        <v>700075</v>
      </c>
      <c r="C16" s="14" t="s">
        <v>11</v>
      </c>
      <c r="D16" s="1">
        <v>2410</v>
      </c>
      <c r="E16" s="1"/>
      <c r="F16" s="1"/>
      <c r="G16" s="1"/>
      <c r="H16" s="22">
        <v>65815.600000000006</v>
      </c>
      <c r="I16" s="1"/>
      <c r="J16" s="29"/>
    </row>
    <row r="17" spans="1:10" x14ac:dyDescent="0.25">
      <c r="A17" s="20">
        <v>11</v>
      </c>
      <c r="B17" s="32">
        <v>700203</v>
      </c>
      <c r="C17" s="14" t="s">
        <v>12</v>
      </c>
      <c r="D17" s="1">
        <v>1820</v>
      </c>
      <c r="E17" s="1"/>
      <c r="F17" s="1"/>
      <c r="G17" s="1"/>
      <c r="H17" s="22">
        <v>55953.599999999999</v>
      </c>
      <c r="I17" s="1"/>
      <c r="J17" s="29"/>
    </row>
    <row r="18" spans="1:10" x14ac:dyDescent="0.25">
      <c r="A18" s="20">
        <v>12</v>
      </c>
      <c r="B18" s="32">
        <v>700079</v>
      </c>
      <c r="C18" s="14" t="s">
        <v>13</v>
      </c>
      <c r="D18" s="1">
        <v>3289</v>
      </c>
      <c r="E18" s="1"/>
      <c r="F18" s="1"/>
      <c r="G18" s="1"/>
      <c r="H18" s="22">
        <v>66549.2</v>
      </c>
      <c r="I18" s="1"/>
      <c r="J18" s="29"/>
    </row>
    <row r="19" spans="1:10" x14ac:dyDescent="0.25">
      <c r="A19" s="20">
        <v>13</v>
      </c>
      <c r="B19" s="32">
        <v>700081</v>
      </c>
      <c r="C19" s="14" t="s">
        <v>14</v>
      </c>
      <c r="D19" s="1">
        <v>1222</v>
      </c>
      <c r="E19" s="1"/>
      <c r="F19" s="1"/>
      <c r="G19" s="1"/>
      <c r="H19" s="22">
        <v>31408.199999999997</v>
      </c>
      <c r="I19" s="1"/>
      <c r="J19" s="29"/>
    </row>
    <row r="20" spans="1:10" x14ac:dyDescent="0.25">
      <c r="A20" s="20">
        <v>14</v>
      </c>
      <c r="B20" s="32">
        <v>700083</v>
      </c>
      <c r="C20" s="14" t="s">
        <v>51</v>
      </c>
      <c r="D20" s="1">
        <v>3247</v>
      </c>
      <c r="E20" s="1"/>
      <c r="F20" s="1"/>
      <c r="G20" s="1"/>
      <c r="H20" s="22">
        <v>80225.500000000015</v>
      </c>
      <c r="I20" s="1"/>
      <c r="J20" s="29"/>
    </row>
    <row r="21" spans="1:10" x14ac:dyDescent="0.25">
      <c r="A21" s="20">
        <v>15</v>
      </c>
      <c r="B21" s="32">
        <v>700275</v>
      </c>
      <c r="C21" s="14" t="s">
        <v>17</v>
      </c>
      <c r="D21" s="1">
        <v>160</v>
      </c>
      <c r="E21" s="1"/>
      <c r="F21" s="1"/>
      <c r="G21" s="1"/>
      <c r="H21" s="22">
        <v>2834.4999999999995</v>
      </c>
      <c r="I21" s="1"/>
      <c r="J21" s="29"/>
    </row>
    <row r="22" spans="1:10" x14ac:dyDescent="0.25">
      <c r="A22" s="20">
        <v>16</v>
      </c>
      <c r="B22" s="32">
        <v>700232</v>
      </c>
      <c r="C22" s="14" t="s">
        <v>15</v>
      </c>
      <c r="D22" s="1">
        <v>0</v>
      </c>
      <c r="E22" s="1"/>
      <c r="F22" s="1"/>
      <c r="G22" s="1"/>
      <c r="H22" s="22">
        <v>0</v>
      </c>
      <c r="I22" s="1"/>
      <c r="J22" s="29"/>
    </row>
    <row r="23" spans="1:10" x14ac:dyDescent="0.25">
      <c r="A23" s="20">
        <v>17</v>
      </c>
      <c r="B23" s="32">
        <v>700231</v>
      </c>
      <c r="C23" s="14" t="s">
        <v>16</v>
      </c>
      <c r="D23" s="1">
        <v>219</v>
      </c>
      <c r="E23" s="1"/>
      <c r="F23" s="1"/>
      <c r="G23" s="1"/>
      <c r="H23" s="22">
        <v>3836.9999999999995</v>
      </c>
      <c r="I23" s="1"/>
      <c r="J23" s="29"/>
    </row>
    <row r="24" spans="1:10" x14ac:dyDescent="0.25">
      <c r="A24" s="20">
        <v>18</v>
      </c>
      <c r="B24" s="32">
        <v>700085</v>
      </c>
      <c r="C24" s="14" t="s">
        <v>18</v>
      </c>
      <c r="D24" s="1">
        <v>2082</v>
      </c>
      <c r="E24" s="1"/>
      <c r="F24" s="1"/>
      <c r="G24" s="1"/>
      <c r="H24" s="22">
        <v>54148.999999999993</v>
      </c>
      <c r="I24" s="1"/>
      <c r="J24" s="29"/>
    </row>
    <row r="25" spans="1:10" x14ac:dyDescent="0.25">
      <c r="A25" s="20">
        <v>19</v>
      </c>
      <c r="B25" s="32">
        <v>700087</v>
      </c>
      <c r="C25" s="13" t="s">
        <v>19</v>
      </c>
      <c r="D25" s="1">
        <v>2192</v>
      </c>
      <c r="E25" s="1"/>
      <c r="F25" s="1"/>
      <c r="G25" s="1"/>
      <c r="H25" s="22">
        <v>54601.100000000006</v>
      </c>
      <c r="I25" s="22"/>
      <c r="J25" s="29"/>
    </row>
    <row r="26" spans="1:10" x14ac:dyDescent="0.25">
      <c r="A26" s="20">
        <v>20</v>
      </c>
      <c r="B26" s="32">
        <v>700115</v>
      </c>
      <c r="C26" s="14" t="s">
        <v>52</v>
      </c>
      <c r="D26" s="1">
        <v>5828</v>
      </c>
      <c r="E26" s="1"/>
      <c r="F26" s="1"/>
      <c r="G26" s="1"/>
      <c r="H26" s="22">
        <v>218864.19999999998</v>
      </c>
      <c r="I26" s="22"/>
      <c r="J26" s="29"/>
    </row>
    <row r="27" spans="1:10" hidden="1" x14ac:dyDescent="0.25">
      <c r="A27" s="29"/>
      <c r="B27" s="33"/>
      <c r="C27" s="10"/>
      <c r="D27" s="1"/>
      <c r="E27" s="1"/>
      <c r="F27" s="1"/>
      <c r="G27" s="1"/>
      <c r="H27" s="22"/>
      <c r="I27" s="22"/>
      <c r="J27" s="29"/>
    </row>
    <row r="28" spans="1:10" x14ac:dyDescent="0.25">
      <c r="A28" s="20">
        <v>21</v>
      </c>
      <c r="B28" s="32">
        <v>700144</v>
      </c>
      <c r="C28" s="14" t="s">
        <v>53</v>
      </c>
      <c r="D28" s="1">
        <v>21710</v>
      </c>
      <c r="E28" s="1">
        <v>504</v>
      </c>
      <c r="F28" s="1"/>
      <c r="G28" s="1"/>
      <c r="H28" s="22">
        <v>1036087.05</v>
      </c>
      <c r="I28" s="22">
        <v>74542.2</v>
      </c>
      <c r="J28" s="29"/>
    </row>
    <row r="29" spans="1:10" x14ac:dyDescent="0.25">
      <c r="A29" s="20">
        <v>22</v>
      </c>
      <c r="B29" s="32">
        <v>700146</v>
      </c>
      <c r="C29" s="14" t="s">
        <v>54</v>
      </c>
      <c r="D29" s="1">
        <v>1625</v>
      </c>
      <c r="E29" s="1"/>
      <c r="F29" s="1"/>
      <c r="G29" s="1"/>
      <c r="H29" s="22">
        <v>40702.5</v>
      </c>
      <c r="I29" s="22"/>
      <c r="J29" s="29"/>
    </row>
    <row r="30" spans="1:10" x14ac:dyDescent="0.25">
      <c r="A30" s="20">
        <v>23</v>
      </c>
      <c r="B30" s="32">
        <v>700343</v>
      </c>
      <c r="C30" s="14" t="s">
        <v>55</v>
      </c>
      <c r="D30" s="1">
        <v>451</v>
      </c>
      <c r="E30" s="1">
        <v>11</v>
      </c>
      <c r="F30" s="1"/>
      <c r="G30" s="1"/>
      <c r="H30" s="22">
        <v>19679.89</v>
      </c>
      <c r="I30" s="22">
        <v>1294.4000000000001</v>
      </c>
      <c r="J30" s="29"/>
    </row>
    <row r="31" spans="1:10" x14ac:dyDescent="0.25">
      <c r="A31" s="20">
        <v>24</v>
      </c>
      <c r="B31" s="32">
        <v>700188</v>
      </c>
      <c r="C31" s="23" t="s">
        <v>56</v>
      </c>
      <c r="D31" s="1">
        <v>4036</v>
      </c>
      <c r="E31" s="1">
        <v>406</v>
      </c>
      <c r="F31" s="1"/>
      <c r="G31" s="1"/>
      <c r="H31" s="22">
        <v>300823.54999999993</v>
      </c>
      <c r="I31" s="22">
        <v>47495.5</v>
      </c>
      <c r="J31" s="29"/>
    </row>
    <row r="32" spans="1:10" x14ac:dyDescent="0.25">
      <c r="A32" s="20">
        <v>25</v>
      </c>
      <c r="B32" s="32">
        <v>700026</v>
      </c>
      <c r="C32" s="24" t="s">
        <v>57</v>
      </c>
      <c r="D32" s="1">
        <v>1274</v>
      </c>
      <c r="E32" s="1"/>
      <c r="F32" s="1"/>
      <c r="G32" s="1"/>
      <c r="H32" s="22">
        <v>23354.499999999996</v>
      </c>
      <c r="I32" s="22"/>
      <c r="J32" s="29"/>
    </row>
    <row r="33" spans="1:10" x14ac:dyDescent="0.25">
      <c r="A33" s="20">
        <v>26</v>
      </c>
      <c r="B33" s="32">
        <v>700023</v>
      </c>
      <c r="C33" s="13" t="s">
        <v>58</v>
      </c>
      <c r="D33" s="1">
        <v>0</v>
      </c>
      <c r="E33" s="1"/>
      <c r="F33" s="1"/>
      <c r="G33" s="1"/>
      <c r="H33" s="22">
        <v>0</v>
      </c>
      <c r="I33" s="22"/>
      <c r="J33" s="29"/>
    </row>
    <row r="34" spans="1:10" x14ac:dyDescent="0.25">
      <c r="A34" s="20">
        <v>27</v>
      </c>
      <c r="B34" s="32">
        <v>700292</v>
      </c>
      <c r="C34" s="14" t="s">
        <v>59</v>
      </c>
      <c r="D34" s="1">
        <v>4667</v>
      </c>
      <c r="E34" s="1">
        <v>33</v>
      </c>
      <c r="F34" s="1"/>
      <c r="G34" s="1"/>
      <c r="H34" s="22">
        <v>303518.82999999984</v>
      </c>
      <c r="I34" s="22">
        <v>7334</v>
      </c>
      <c r="J34" s="29"/>
    </row>
    <row r="35" spans="1:10" hidden="1" x14ac:dyDescent="0.25">
      <c r="A35" s="29"/>
      <c r="B35" s="33"/>
      <c r="C35" s="10"/>
      <c r="D35" s="1"/>
      <c r="E35" s="1"/>
      <c r="F35" s="1"/>
      <c r="G35" s="1"/>
      <c r="H35" s="22"/>
      <c r="I35" s="22"/>
      <c r="J35" s="29"/>
    </row>
    <row r="36" spans="1:10" x14ac:dyDescent="0.25">
      <c r="A36" s="20">
        <v>28</v>
      </c>
      <c r="B36" s="32">
        <v>700028</v>
      </c>
      <c r="C36" s="14" t="s">
        <v>27</v>
      </c>
      <c r="D36" s="1">
        <v>4644</v>
      </c>
      <c r="E36" s="1">
        <v>19</v>
      </c>
      <c r="F36" s="1"/>
      <c r="G36" s="1"/>
      <c r="H36" s="22">
        <v>291761.34999999998</v>
      </c>
      <c r="I36" s="22">
        <v>2311.5</v>
      </c>
      <c r="J36" s="29"/>
    </row>
    <row r="37" spans="1:10" x14ac:dyDescent="0.25">
      <c r="A37" s="20">
        <v>29</v>
      </c>
      <c r="B37" s="32">
        <v>700029</v>
      </c>
      <c r="C37" s="14" t="s">
        <v>28</v>
      </c>
      <c r="D37" s="1">
        <v>1045</v>
      </c>
      <c r="E37" s="1"/>
      <c r="F37" s="1"/>
      <c r="G37" s="1"/>
      <c r="H37" s="22">
        <v>16328.900000000001</v>
      </c>
      <c r="I37" s="22"/>
      <c r="J37" s="29"/>
    </row>
    <row r="38" spans="1:10" ht="26.25" x14ac:dyDescent="0.25">
      <c r="A38" s="20">
        <v>30</v>
      </c>
      <c r="B38" s="32">
        <v>700033</v>
      </c>
      <c r="C38" s="14" t="s">
        <v>29</v>
      </c>
      <c r="D38" s="1">
        <v>10999</v>
      </c>
      <c r="E38" s="1"/>
      <c r="F38" s="1"/>
      <c r="G38" s="1"/>
      <c r="H38" s="22">
        <v>260203.3</v>
      </c>
      <c r="I38" s="22"/>
      <c r="J38" s="29"/>
    </row>
    <row r="39" spans="1:10" x14ac:dyDescent="0.25">
      <c r="A39" s="20">
        <v>31</v>
      </c>
      <c r="B39" s="32">
        <v>700035</v>
      </c>
      <c r="C39" s="14" t="s">
        <v>30</v>
      </c>
      <c r="D39" s="1">
        <v>97</v>
      </c>
      <c r="E39" s="1"/>
      <c r="F39" s="1"/>
      <c r="G39" s="1"/>
      <c r="H39" s="22">
        <v>1887.5999999999997</v>
      </c>
      <c r="I39" s="22"/>
      <c r="J39" s="29"/>
    </row>
    <row r="40" spans="1:10" x14ac:dyDescent="0.25">
      <c r="A40" s="20">
        <v>32</v>
      </c>
      <c r="B40" s="32">
        <v>700037</v>
      </c>
      <c r="C40" s="14" t="s">
        <v>31</v>
      </c>
      <c r="D40" s="1">
        <v>0</v>
      </c>
      <c r="E40" s="1"/>
      <c r="F40" s="1"/>
      <c r="G40" s="1"/>
      <c r="H40" s="22">
        <v>0</v>
      </c>
      <c r="I40" s="22"/>
      <c r="J40" s="29"/>
    </row>
    <row r="41" spans="1:10" x14ac:dyDescent="0.25">
      <c r="A41" s="20">
        <v>33</v>
      </c>
      <c r="B41" s="32">
        <v>700140</v>
      </c>
      <c r="C41" s="14" t="s">
        <v>60</v>
      </c>
      <c r="D41" s="1">
        <v>6746</v>
      </c>
      <c r="E41" s="1"/>
      <c r="F41" s="1"/>
      <c r="G41" s="1"/>
      <c r="H41" s="22">
        <v>157669.50000000003</v>
      </c>
      <c r="I41" s="22"/>
      <c r="J41" s="29"/>
    </row>
    <row r="42" spans="1:10" x14ac:dyDescent="0.25">
      <c r="A42" s="20">
        <v>34</v>
      </c>
      <c r="B42" s="32">
        <v>700049</v>
      </c>
      <c r="C42" s="14" t="s">
        <v>39</v>
      </c>
      <c r="D42" s="1">
        <v>1253</v>
      </c>
      <c r="E42" s="1">
        <v>20</v>
      </c>
      <c r="F42" s="1"/>
      <c r="G42" s="1"/>
      <c r="H42" s="22">
        <v>37484.82</v>
      </c>
      <c r="I42" s="22">
        <v>2676.6</v>
      </c>
      <c r="J42" s="29"/>
    </row>
    <row r="43" spans="1:10" x14ac:dyDescent="0.25">
      <c r="A43" s="20">
        <v>35</v>
      </c>
      <c r="B43" s="32">
        <v>700052</v>
      </c>
      <c r="C43" s="14" t="s">
        <v>34</v>
      </c>
      <c r="D43" s="1">
        <v>3679</v>
      </c>
      <c r="E43" s="1"/>
      <c r="F43" s="1"/>
      <c r="G43" s="1"/>
      <c r="H43" s="22">
        <v>77460.200000000012</v>
      </c>
      <c r="I43" s="22"/>
      <c r="J43" s="29"/>
    </row>
    <row r="44" spans="1:10" ht="26.25" x14ac:dyDescent="0.25">
      <c r="A44" s="20">
        <v>36</v>
      </c>
      <c r="B44" s="32">
        <v>700129</v>
      </c>
      <c r="C44" s="14" t="s">
        <v>35</v>
      </c>
      <c r="D44" s="1">
        <v>5784</v>
      </c>
      <c r="E44" s="1"/>
      <c r="F44" s="1"/>
      <c r="G44" s="1"/>
      <c r="H44" s="22">
        <v>124444.5</v>
      </c>
      <c r="I44" s="22"/>
      <c r="J44" s="29"/>
    </row>
    <row r="45" spans="1:10" x14ac:dyDescent="0.25">
      <c r="A45" s="20">
        <v>37</v>
      </c>
      <c r="B45" s="32">
        <v>700142</v>
      </c>
      <c r="C45" s="14" t="s">
        <v>61</v>
      </c>
      <c r="D45" s="1">
        <v>6722</v>
      </c>
      <c r="E45" s="1"/>
      <c r="F45" s="1"/>
      <c r="G45" s="1"/>
      <c r="H45" s="22">
        <v>165930.79999999999</v>
      </c>
      <c r="I45" s="22"/>
      <c r="J45" s="29"/>
    </row>
    <row r="46" spans="1:10" x14ac:dyDescent="0.25">
      <c r="A46" s="20">
        <v>38</v>
      </c>
      <c r="B46" s="32">
        <v>700133</v>
      </c>
      <c r="C46" s="14" t="s">
        <v>32</v>
      </c>
      <c r="D46" s="1">
        <v>4951</v>
      </c>
      <c r="E46" s="1"/>
      <c r="F46" s="1"/>
      <c r="G46" s="1"/>
      <c r="H46" s="22">
        <v>168470.80000000002</v>
      </c>
      <c r="I46" s="22"/>
      <c r="J46" s="29"/>
    </row>
    <row r="47" spans="1:10" ht="26.25" x14ac:dyDescent="0.25">
      <c r="A47" s="20">
        <v>39</v>
      </c>
      <c r="B47" s="32">
        <v>700135</v>
      </c>
      <c r="C47" s="14" t="s">
        <v>33</v>
      </c>
      <c r="D47" s="1">
        <v>2670</v>
      </c>
      <c r="E47" s="1"/>
      <c r="F47" s="1"/>
      <c r="G47" s="1"/>
      <c r="H47" s="22">
        <v>53084.700000000004</v>
      </c>
      <c r="I47" s="22"/>
      <c r="J47" s="29"/>
    </row>
    <row r="48" spans="1:10" x14ac:dyDescent="0.25">
      <c r="A48" s="20">
        <v>40</v>
      </c>
      <c r="B48" s="32">
        <v>700139</v>
      </c>
      <c r="C48" s="14" t="s">
        <v>62</v>
      </c>
      <c r="D48" s="1">
        <v>7420</v>
      </c>
      <c r="E48" s="1"/>
      <c r="F48" s="1"/>
      <c r="G48" s="1"/>
      <c r="H48" s="22">
        <v>164954</v>
      </c>
      <c r="I48" s="22"/>
      <c r="J48" s="29"/>
    </row>
    <row r="49" spans="1:10" x14ac:dyDescent="0.25">
      <c r="A49" s="20">
        <v>41</v>
      </c>
      <c r="B49" s="32">
        <v>700175</v>
      </c>
      <c r="C49" s="14" t="s">
        <v>63</v>
      </c>
      <c r="D49" s="1">
        <v>1974</v>
      </c>
      <c r="E49" s="1"/>
      <c r="F49" s="1"/>
      <c r="G49" s="1"/>
      <c r="H49" s="22">
        <v>71911.7</v>
      </c>
      <c r="I49" s="22"/>
      <c r="J49" s="29"/>
    </row>
    <row r="50" spans="1:10" x14ac:dyDescent="0.25">
      <c r="A50" s="20">
        <v>42</v>
      </c>
      <c r="B50" s="32">
        <v>700001</v>
      </c>
      <c r="C50" s="14" t="s">
        <v>36</v>
      </c>
      <c r="D50" s="1">
        <v>0</v>
      </c>
      <c r="E50" s="1"/>
      <c r="F50" s="1"/>
      <c r="G50" s="1"/>
      <c r="H50" s="22">
        <v>0</v>
      </c>
      <c r="I50" s="22"/>
      <c r="J50" s="29"/>
    </row>
    <row r="51" spans="1:10" x14ac:dyDescent="0.25">
      <c r="A51" s="20">
        <v>43</v>
      </c>
      <c r="B51" s="32">
        <v>700003</v>
      </c>
      <c r="C51" s="14" t="s">
        <v>37</v>
      </c>
      <c r="D51" s="1">
        <v>0</v>
      </c>
      <c r="E51" s="1"/>
      <c r="F51" s="1"/>
      <c r="G51" s="1"/>
      <c r="H51" s="22">
        <v>0</v>
      </c>
      <c r="I51" s="22"/>
      <c r="J51" s="29"/>
    </row>
    <row r="52" spans="1:10" x14ac:dyDescent="0.25">
      <c r="A52" s="20">
        <v>44</v>
      </c>
      <c r="B52" s="32">
        <v>700004</v>
      </c>
      <c r="C52" s="14" t="s">
        <v>38</v>
      </c>
      <c r="D52" s="1">
        <v>0</v>
      </c>
      <c r="E52" s="1"/>
      <c r="F52" s="1"/>
      <c r="G52" s="1"/>
      <c r="H52" s="22">
        <v>0</v>
      </c>
      <c r="I52" s="22"/>
      <c r="J52" s="29"/>
    </row>
    <row r="53" spans="1:10" x14ac:dyDescent="0.25">
      <c r="A53" s="20">
        <v>45</v>
      </c>
      <c r="B53" s="32">
        <v>700008</v>
      </c>
      <c r="C53" s="14" t="s">
        <v>40</v>
      </c>
      <c r="D53" s="1">
        <v>0</v>
      </c>
      <c r="E53" s="1"/>
      <c r="F53" s="1"/>
      <c r="G53" s="1"/>
      <c r="H53" s="22">
        <v>0</v>
      </c>
      <c r="I53" s="22"/>
      <c r="J53" s="29"/>
    </row>
    <row r="54" spans="1:10" x14ac:dyDescent="0.25">
      <c r="A54" s="20">
        <v>46</v>
      </c>
      <c r="B54" s="32">
        <v>700010</v>
      </c>
      <c r="C54" s="14" t="s">
        <v>41</v>
      </c>
      <c r="D54" s="1">
        <v>0</v>
      </c>
      <c r="E54" s="1"/>
      <c r="F54" s="1"/>
      <c r="G54" s="1"/>
      <c r="H54" s="22">
        <v>0</v>
      </c>
      <c r="I54" s="22"/>
      <c r="J54" s="29"/>
    </row>
    <row r="55" spans="1:10" ht="26.25" x14ac:dyDescent="0.25">
      <c r="A55" s="20">
        <v>47</v>
      </c>
      <c r="B55" s="32">
        <v>700027</v>
      </c>
      <c r="C55" s="14" t="s">
        <v>42</v>
      </c>
      <c r="D55" s="1">
        <v>0</v>
      </c>
      <c r="E55" s="1"/>
      <c r="F55" s="1"/>
      <c r="G55" s="1"/>
      <c r="H55" s="22">
        <v>0</v>
      </c>
      <c r="I55" s="22"/>
      <c r="J55" s="29"/>
    </row>
    <row r="56" spans="1:10" x14ac:dyDescent="0.25">
      <c r="A56" s="20">
        <v>48</v>
      </c>
      <c r="B56" s="32">
        <v>700018</v>
      </c>
      <c r="C56" s="13" t="s">
        <v>64</v>
      </c>
      <c r="D56" s="1">
        <v>0</v>
      </c>
      <c r="E56" s="1"/>
      <c r="F56" s="1"/>
      <c r="G56" s="1"/>
      <c r="H56" s="22">
        <v>0</v>
      </c>
      <c r="I56" s="22"/>
      <c r="J56" s="29"/>
    </row>
    <row r="57" spans="1:10" x14ac:dyDescent="0.25">
      <c r="A57" s="20">
        <v>49</v>
      </c>
      <c r="B57" s="32">
        <v>700020</v>
      </c>
      <c r="C57" s="13" t="s">
        <v>65</v>
      </c>
      <c r="D57" s="1">
        <v>0</v>
      </c>
      <c r="E57" s="1"/>
      <c r="F57" s="1"/>
      <c r="G57" s="1"/>
      <c r="H57" s="22">
        <v>0</v>
      </c>
      <c r="I57" s="22"/>
      <c r="J57" s="29"/>
    </row>
    <row r="58" spans="1:10" x14ac:dyDescent="0.25">
      <c r="A58" s="20">
        <v>50</v>
      </c>
      <c r="B58" s="32">
        <v>700321</v>
      </c>
      <c r="C58" s="25" t="s">
        <v>66</v>
      </c>
      <c r="D58" s="1">
        <v>0</v>
      </c>
      <c r="E58" s="1"/>
      <c r="F58" s="1"/>
      <c r="G58" s="1"/>
      <c r="H58" s="22">
        <v>0</v>
      </c>
      <c r="I58" s="22"/>
      <c r="J58" s="29"/>
    </row>
    <row r="59" spans="1:10" hidden="1" x14ac:dyDescent="0.25">
      <c r="A59" s="29"/>
      <c r="B59" s="33"/>
      <c r="C59" s="10"/>
      <c r="D59" s="1"/>
      <c r="E59" s="1"/>
      <c r="F59" s="1"/>
      <c r="G59" s="1"/>
      <c r="H59" s="22"/>
      <c r="I59" s="22"/>
      <c r="J59" s="29"/>
    </row>
    <row r="60" spans="1:10" x14ac:dyDescent="0.25">
      <c r="A60" s="20">
        <v>51</v>
      </c>
      <c r="B60" s="32">
        <v>700354</v>
      </c>
      <c r="C60" s="14" t="s">
        <v>22</v>
      </c>
      <c r="D60" s="1">
        <v>19887</v>
      </c>
      <c r="E60" s="1">
        <v>160</v>
      </c>
      <c r="F60" s="1">
        <v>1353</v>
      </c>
      <c r="G60" s="1">
        <v>24760</v>
      </c>
      <c r="H60" s="22">
        <v>711798.20000000019</v>
      </c>
      <c r="I60" s="22">
        <v>14961</v>
      </c>
      <c r="J60" s="22">
        <f>77400-'Проч. виды медпомощи (санатор.)'!D105</f>
        <v>62366.3</v>
      </c>
    </row>
    <row r="61" spans="1:10" hidden="1" x14ac:dyDescent="0.25">
      <c r="A61" s="29"/>
      <c r="B61" s="33"/>
      <c r="C61" s="10"/>
      <c r="D61" s="1"/>
      <c r="E61" s="1"/>
      <c r="F61" s="1"/>
      <c r="G61" s="1"/>
      <c r="H61" s="22"/>
      <c r="I61" s="22"/>
      <c r="J61" s="29"/>
    </row>
    <row r="62" spans="1:10" ht="26.25" x14ac:dyDescent="0.25">
      <c r="A62" s="20">
        <v>52</v>
      </c>
      <c r="B62" s="32">
        <v>700173</v>
      </c>
      <c r="C62" s="14" t="s">
        <v>24</v>
      </c>
      <c r="D62" s="1">
        <v>16019</v>
      </c>
      <c r="E62" s="1">
        <v>220</v>
      </c>
      <c r="F62" s="1"/>
      <c r="G62" s="1"/>
      <c r="H62" s="22">
        <v>485220.54</v>
      </c>
      <c r="I62" s="22">
        <v>15041.4</v>
      </c>
      <c r="J62" s="29"/>
    </row>
    <row r="63" spans="1:10" ht="26.25" x14ac:dyDescent="0.25">
      <c r="A63" s="20">
        <v>53</v>
      </c>
      <c r="B63" s="32">
        <v>700131</v>
      </c>
      <c r="C63" s="14" t="s">
        <v>20</v>
      </c>
      <c r="D63" s="1">
        <v>0</v>
      </c>
      <c r="E63" s="1"/>
      <c r="F63" s="1"/>
      <c r="G63" s="1"/>
      <c r="H63" s="22">
        <v>0</v>
      </c>
      <c r="I63" s="22"/>
      <c r="J63" s="29"/>
    </row>
    <row r="64" spans="1:10" x14ac:dyDescent="0.25">
      <c r="A64" s="20">
        <v>54</v>
      </c>
      <c r="B64" s="32">
        <v>700126</v>
      </c>
      <c r="C64" s="14" t="s">
        <v>67</v>
      </c>
      <c r="D64" s="1">
        <v>3398</v>
      </c>
      <c r="E64" s="1">
        <v>553</v>
      </c>
      <c r="F64" s="1"/>
      <c r="G64" s="1"/>
      <c r="H64" s="22">
        <v>209032</v>
      </c>
      <c r="I64" s="22">
        <v>93588.4</v>
      </c>
      <c r="J64" s="29"/>
    </row>
    <row r="65" spans="1:10" x14ac:dyDescent="0.25">
      <c r="A65" s="20">
        <v>55</v>
      </c>
      <c r="B65" s="32">
        <v>700204</v>
      </c>
      <c r="C65" s="14" t="s">
        <v>4</v>
      </c>
      <c r="D65" s="1">
        <v>600</v>
      </c>
      <c r="E65" s="1">
        <v>10</v>
      </c>
      <c r="F65" s="1"/>
      <c r="G65" s="1"/>
      <c r="H65" s="22">
        <v>23429.18</v>
      </c>
      <c r="I65" s="22">
        <v>1146.2</v>
      </c>
      <c r="J65" s="29"/>
    </row>
    <row r="66" spans="1:10" ht="26.25" x14ac:dyDescent="0.25">
      <c r="A66" s="20">
        <v>56</v>
      </c>
      <c r="B66" s="32">
        <v>700151</v>
      </c>
      <c r="C66" s="14" t="s">
        <v>23</v>
      </c>
      <c r="D66" s="1">
        <v>293</v>
      </c>
      <c r="E66" s="1"/>
      <c r="F66" s="1"/>
      <c r="G66" s="1"/>
      <c r="H66" s="22">
        <v>4995.9000000000005</v>
      </c>
      <c r="I66" s="22"/>
      <c r="J66" s="29"/>
    </row>
    <row r="67" spans="1:10" x14ac:dyDescent="0.25">
      <c r="A67" s="20">
        <v>57</v>
      </c>
      <c r="B67" s="32">
        <v>700046</v>
      </c>
      <c r="C67" s="14" t="s">
        <v>21</v>
      </c>
      <c r="D67" s="1">
        <v>0</v>
      </c>
      <c r="E67" s="1"/>
      <c r="F67" s="1"/>
      <c r="G67" s="1"/>
      <c r="H67" s="22">
        <v>0</v>
      </c>
      <c r="I67" s="22"/>
      <c r="J67" s="29"/>
    </row>
    <row r="68" spans="1:10" x14ac:dyDescent="0.25">
      <c r="A68" s="20">
        <v>58</v>
      </c>
      <c r="B68" s="32">
        <v>700205</v>
      </c>
      <c r="C68" s="14" t="s">
        <v>68</v>
      </c>
      <c r="D68" s="1">
        <v>0</v>
      </c>
      <c r="E68" s="1"/>
      <c r="F68" s="1"/>
      <c r="G68" s="1"/>
      <c r="H68" s="22">
        <v>0</v>
      </c>
      <c r="I68" s="22"/>
      <c r="J68" s="29"/>
    </row>
    <row r="69" spans="1:10" x14ac:dyDescent="0.25">
      <c r="A69" s="20">
        <v>59</v>
      </c>
      <c r="B69" s="32">
        <v>700013</v>
      </c>
      <c r="C69" s="14" t="s">
        <v>69</v>
      </c>
      <c r="D69" s="1">
        <v>0</v>
      </c>
      <c r="E69" s="1"/>
      <c r="F69" s="1"/>
      <c r="G69" s="1"/>
      <c r="H69" s="22">
        <v>0</v>
      </c>
      <c r="I69" s="22"/>
      <c r="J69" s="29"/>
    </row>
    <row r="70" spans="1:10" x14ac:dyDescent="0.25">
      <c r="A70" s="20">
        <v>60</v>
      </c>
      <c r="B70" s="32">
        <v>700248</v>
      </c>
      <c r="C70" s="14" t="s">
        <v>70</v>
      </c>
      <c r="D70" s="1">
        <v>859</v>
      </c>
      <c r="E70" s="1"/>
      <c r="F70" s="1"/>
      <c r="G70" s="1"/>
      <c r="H70" s="22">
        <v>19666.5</v>
      </c>
      <c r="I70" s="22"/>
      <c r="J70" s="29"/>
    </row>
    <row r="71" spans="1:10" x14ac:dyDescent="0.25">
      <c r="A71" s="20">
        <v>61</v>
      </c>
      <c r="B71" s="32">
        <v>700251</v>
      </c>
      <c r="C71" s="14" t="s">
        <v>71</v>
      </c>
      <c r="D71" s="1">
        <v>88</v>
      </c>
      <c r="E71" s="1"/>
      <c r="F71" s="1"/>
      <c r="G71" s="1"/>
      <c r="H71" s="22">
        <v>1554.5</v>
      </c>
      <c r="I71" s="22"/>
      <c r="J71" s="29"/>
    </row>
    <row r="72" spans="1:10" x14ac:dyDescent="0.25">
      <c r="A72" s="20">
        <v>62</v>
      </c>
      <c r="B72" s="32">
        <v>700259</v>
      </c>
      <c r="C72" s="14" t="s">
        <v>25</v>
      </c>
      <c r="D72" s="1">
        <v>0</v>
      </c>
      <c r="E72" s="1"/>
      <c r="F72" s="1"/>
      <c r="G72" s="1"/>
      <c r="H72" s="22">
        <v>0</v>
      </c>
      <c r="I72" s="22"/>
      <c r="J72" s="29"/>
    </row>
    <row r="73" spans="1:10" x14ac:dyDescent="0.25">
      <c r="A73" s="20">
        <v>63</v>
      </c>
      <c r="B73" s="32">
        <v>700281</v>
      </c>
      <c r="C73" s="14" t="s">
        <v>0</v>
      </c>
      <c r="D73" s="1">
        <v>0</v>
      </c>
      <c r="E73" s="1"/>
      <c r="F73" s="1"/>
      <c r="G73" s="1"/>
      <c r="H73" s="22">
        <v>0</v>
      </c>
      <c r="I73" s="22"/>
      <c r="J73" s="29"/>
    </row>
    <row r="74" spans="1:10" x14ac:dyDescent="0.25">
      <c r="A74" s="20">
        <v>64</v>
      </c>
      <c r="B74" s="32">
        <v>700260</v>
      </c>
      <c r="C74" s="14" t="s">
        <v>72</v>
      </c>
      <c r="D74" s="1">
        <v>164</v>
      </c>
      <c r="E74" s="1"/>
      <c r="F74" s="1"/>
      <c r="G74" s="1"/>
      <c r="H74" s="22">
        <v>3700.7000000000003</v>
      </c>
      <c r="I74" s="22"/>
      <c r="J74" s="29"/>
    </row>
    <row r="75" spans="1:10" x14ac:dyDescent="0.25">
      <c r="A75" s="20">
        <v>65</v>
      </c>
      <c r="B75" s="32">
        <v>700309</v>
      </c>
      <c r="C75" s="14" t="s">
        <v>26</v>
      </c>
      <c r="D75" s="1">
        <v>0</v>
      </c>
      <c r="E75" s="1"/>
      <c r="F75" s="1"/>
      <c r="G75" s="1"/>
      <c r="H75" s="22">
        <v>0</v>
      </c>
      <c r="I75" s="22"/>
      <c r="J75" s="29"/>
    </row>
    <row r="76" spans="1:10" x14ac:dyDescent="0.25">
      <c r="A76" s="20">
        <v>66</v>
      </c>
      <c r="B76" s="32">
        <v>700301</v>
      </c>
      <c r="C76" s="14" t="s">
        <v>73</v>
      </c>
      <c r="D76" s="1">
        <v>0</v>
      </c>
      <c r="E76" s="1"/>
      <c r="F76" s="1"/>
      <c r="G76" s="1"/>
      <c r="H76" s="22">
        <v>0</v>
      </c>
      <c r="I76" s="22"/>
      <c r="J76" s="29"/>
    </row>
    <row r="77" spans="1:10" x14ac:dyDescent="0.25">
      <c r="A77" s="20">
        <v>67</v>
      </c>
      <c r="B77" s="32">
        <v>700294</v>
      </c>
      <c r="C77" s="14" t="s">
        <v>1</v>
      </c>
      <c r="D77" s="1">
        <v>0</v>
      </c>
      <c r="E77" s="1"/>
      <c r="F77" s="1"/>
      <c r="G77" s="1"/>
      <c r="H77" s="22">
        <v>0</v>
      </c>
      <c r="I77" s="22"/>
      <c r="J77" s="29"/>
    </row>
    <row r="78" spans="1:10" x14ac:dyDescent="0.25">
      <c r="A78" s="20">
        <v>68</v>
      </c>
      <c r="B78" s="32">
        <v>700295</v>
      </c>
      <c r="C78" s="14" t="s">
        <v>3</v>
      </c>
      <c r="D78" s="1">
        <v>0</v>
      </c>
      <c r="E78" s="1"/>
      <c r="F78" s="1"/>
      <c r="G78" s="1"/>
      <c r="H78" s="22">
        <v>0</v>
      </c>
      <c r="I78" s="22"/>
      <c r="J78" s="29"/>
    </row>
    <row r="79" spans="1:10" x14ac:dyDescent="0.25">
      <c r="A79" s="20">
        <v>69</v>
      </c>
      <c r="B79" s="32">
        <v>700324</v>
      </c>
      <c r="C79" s="14" t="s">
        <v>74</v>
      </c>
      <c r="D79" s="1">
        <v>0</v>
      </c>
      <c r="E79" s="1"/>
      <c r="F79" s="1"/>
      <c r="G79" s="1"/>
      <c r="H79" s="22">
        <v>0</v>
      </c>
      <c r="I79" s="22"/>
      <c r="J79" s="29"/>
    </row>
    <row r="80" spans="1:10" ht="26.25" x14ac:dyDescent="0.25">
      <c r="A80" s="20">
        <v>70</v>
      </c>
      <c r="B80" s="32">
        <v>700317</v>
      </c>
      <c r="C80" s="14" t="s">
        <v>75</v>
      </c>
      <c r="D80" s="1">
        <v>957</v>
      </c>
      <c r="E80" s="1">
        <v>101</v>
      </c>
      <c r="F80" s="1"/>
      <c r="G80" s="1"/>
      <c r="H80" s="22">
        <v>31665.999999999996</v>
      </c>
      <c r="I80" s="22">
        <v>6204</v>
      </c>
      <c r="J80" s="29"/>
    </row>
    <row r="81" spans="1:10" x14ac:dyDescent="0.25">
      <c r="A81" s="20">
        <v>71</v>
      </c>
      <c r="B81" s="32">
        <v>700327</v>
      </c>
      <c r="C81" s="14" t="s">
        <v>76</v>
      </c>
      <c r="D81" s="1">
        <v>1225</v>
      </c>
      <c r="E81" s="1"/>
      <c r="F81" s="1"/>
      <c r="G81" s="1"/>
      <c r="H81" s="22">
        <v>109977.90000000001</v>
      </c>
      <c r="I81" s="22"/>
      <c r="J81" s="29"/>
    </row>
    <row r="82" spans="1:10" x14ac:dyDescent="0.25">
      <c r="A82" s="20">
        <v>72</v>
      </c>
      <c r="B82" s="32">
        <v>700320</v>
      </c>
      <c r="C82" s="14" t="s">
        <v>77</v>
      </c>
      <c r="D82" s="1">
        <v>0</v>
      </c>
      <c r="E82" s="1"/>
      <c r="F82" s="1"/>
      <c r="G82" s="1"/>
      <c r="H82" s="22">
        <v>0</v>
      </c>
      <c r="I82" s="22"/>
      <c r="J82" s="29"/>
    </row>
    <row r="83" spans="1:10" x14ac:dyDescent="0.25">
      <c r="A83" s="20">
        <v>73</v>
      </c>
      <c r="B83" s="32">
        <v>700353</v>
      </c>
      <c r="C83" s="14" t="s">
        <v>78</v>
      </c>
      <c r="D83" s="1">
        <v>0</v>
      </c>
      <c r="E83" s="1"/>
      <c r="F83" s="1"/>
      <c r="G83" s="1"/>
      <c r="H83" s="22">
        <v>0</v>
      </c>
      <c r="I83" s="22"/>
      <c r="J83" s="29"/>
    </row>
    <row r="84" spans="1:10" ht="26.25" x14ac:dyDescent="0.25">
      <c r="A84" s="72">
        <v>74</v>
      </c>
      <c r="B84" s="73">
        <v>700296</v>
      </c>
      <c r="C84" s="68" t="s">
        <v>79</v>
      </c>
      <c r="D84" s="82"/>
      <c r="E84" s="83"/>
      <c r="F84" s="83"/>
      <c r="G84" s="83"/>
      <c r="H84" s="83"/>
      <c r="I84" s="83"/>
      <c r="J84" s="84"/>
    </row>
    <row r="85" spans="1:10" x14ac:dyDescent="0.25">
      <c r="A85" s="72">
        <v>75</v>
      </c>
      <c r="B85" s="73">
        <v>700298</v>
      </c>
      <c r="C85" s="68" t="s">
        <v>80</v>
      </c>
      <c r="D85" s="85"/>
      <c r="E85" s="86"/>
      <c r="F85" s="86"/>
      <c r="G85" s="86"/>
      <c r="H85" s="86"/>
      <c r="I85" s="86"/>
      <c r="J85" s="87"/>
    </row>
    <row r="86" spans="1:10" ht="26.25" x14ac:dyDescent="0.25">
      <c r="A86" s="72">
        <v>76</v>
      </c>
      <c r="B86" s="73">
        <v>700328</v>
      </c>
      <c r="C86" s="68" t="s">
        <v>81</v>
      </c>
      <c r="D86" s="85"/>
      <c r="E86" s="86"/>
      <c r="F86" s="86"/>
      <c r="G86" s="86"/>
      <c r="H86" s="86"/>
      <c r="I86" s="86"/>
      <c r="J86" s="87"/>
    </row>
    <row r="87" spans="1:10" x14ac:dyDescent="0.25">
      <c r="A87" s="72">
        <v>77</v>
      </c>
      <c r="B87" s="73">
        <v>700316</v>
      </c>
      <c r="C87" s="68" t="s">
        <v>82</v>
      </c>
      <c r="D87" s="88"/>
      <c r="E87" s="89"/>
      <c r="F87" s="89"/>
      <c r="G87" s="89"/>
      <c r="H87" s="89"/>
      <c r="I87" s="89"/>
      <c r="J87" s="90"/>
    </row>
    <row r="88" spans="1:10" x14ac:dyDescent="0.25">
      <c r="A88" s="20">
        <v>78</v>
      </c>
      <c r="B88" s="34">
        <v>700333</v>
      </c>
      <c r="C88" s="14" t="s">
        <v>2</v>
      </c>
      <c r="D88" s="1">
        <v>290</v>
      </c>
      <c r="E88" s="1"/>
      <c r="F88" s="1"/>
      <c r="G88" s="1"/>
      <c r="H88" s="22">
        <v>6192.7</v>
      </c>
      <c r="I88" s="22"/>
      <c r="J88" s="29"/>
    </row>
    <row r="89" spans="1:10" x14ac:dyDescent="0.25">
      <c r="A89" s="20">
        <v>79</v>
      </c>
      <c r="B89" s="34">
        <v>700303</v>
      </c>
      <c r="C89" s="13" t="s">
        <v>43</v>
      </c>
      <c r="D89" s="1">
        <v>0</v>
      </c>
      <c r="E89" s="1"/>
      <c r="F89" s="1"/>
      <c r="G89" s="1"/>
      <c r="H89" s="22">
        <v>0</v>
      </c>
      <c r="I89" s="22"/>
      <c r="J89" s="29"/>
    </row>
    <row r="90" spans="1:10" x14ac:dyDescent="0.25">
      <c r="A90" s="20">
        <v>80</v>
      </c>
      <c r="B90" s="34">
        <v>700335</v>
      </c>
      <c r="C90" s="14" t="s">
        <v>83</v>
      </c>
      <c r="D90" s="1">
        <v>0</v>
      </c>
      <c r="E90" s="1"/>
      <c r="F90" s="1"/>
      <c r="G90" s="1"/>
      <c r="H90" s="22">
        <v>0</v>
      </c>
      <c r="I90" s="22"/>
      <c r="J90" s="29"/>
    </row>
    <row r="91" spans="1:10" x14ac:dyDescent="0.25">
      <c r="A91" s="20">
        <v>81</v>
      </c>
      <c r="B91" s="34">
        <v>700336</v>
      </c>
      <c r="C91" s="13" t="s">
        <v>84</v>
      </c>
      <c r="D91" s="1">
        <v>0</v>
      </c>
      <c r="E91" s="1"/>
      <c r="F91" s="1"/>
      <c r="G91" s="1"/>
      <c r="H91" s="22">
        <v>0</v>
      </c>
      <c r="I91" s="22"/>
      <c r="J91" s="29"/>
    </row>
    <row r="92" spans="1:10" x14ac:dyDescent="0.25">
      <c r="A92" s="20">
        <v>82</v>
      </c>
      <c r="B92" s="34">
        <v>700329</v>
      </c>
      <c r="C92" s="15" t="s">
        <v>85</v>
      </c>
      <c r="D92" s="1">
        <v>0</v>
      </c>
      <c r="E92" s="1"/>
      <c r="F92" s="1"/>
      <c r="G92" s="1"/>
      <c r="H92" s="22">
        <v>0</v>
      </c>
      <c r="I92" s="22"/>
      <c r="J92" s="29"/>
    </row>
    <row r="93" spans="1:10" x14ac:dyDescent="0.25">
      <c r="A93" s="20">
        <v>83</v>
      </c>
      <c r="B93" s="34">
        <v>700331</v>
      </c>
      <c r="C93" s="15" t="s">
        <v>86</v>
      </c>
      <c r="D93" s="1">
        <v>0</v>
      </c>
      <c r="E93" s="1"/>
      <c r="F93" s="1"/>
      <c r="G93" s="1"/>
      <c r="H93" s="22">
        <v>0</v>
      </c>
      <c r="I93" s="22"/>
      <c r="J93" s="29"/>
    </row>
    <row r="94" spans="1:10" x14ac:dyDescent="0.25">
      <c r="A94" s="20">
        <v>84</v>
      </c>
      <c r="B94" s="34">
        <v>700338</v>
      </c>
      <c r="C94" s="15" t="s">
        <v>87</v>
      </c>
      <c r="D94" s="1">
        <v>0</v>
      </c>
      <c r="E94" s="1"/>
      <c r="F94" s="1"/>
      <c r="G94" s="1"/>
      <c r="H94" s="22">
        <v>0</v>
      </c>
      <c r="I94" s="22"/>
      <c r="J94" s="29"/>
    </row>
    <row r="95" spans="1:10" ht="26.25" x14ac:dyDescent="0.25">
      <c r="A95" s="20">
        <v>85</v>
      </c>
      <c r="B95" s="34">
        <v>700341</v>
      </c>
      <c r="C95" s="15" t="s">
        <v>88</v>
      </c>
      <c r="D95" s="1">
        <v>0</v>
      </c>
      <c r="E95" s="1"/>
      <c r="F95" s="1"/>
      <c r="G95" s="1"/>
      <c r="H95" s="22">
        <v>0</v>
      </c>
      <c r="I95" s="22"/>
      <c r="J95" s="29"/>
    </row>
    <row r="96" spans="1:10" x14ac:dyDescent="0.25">
      <c r="A96" s="20">
        <v>86</v>
      </c>
      <c r="B96" s="34">
        <v>700355</v>
      </c>
      <c r="C96" s="16" t="s">
        <v>44</v>
      </c>
      <c r="D96" s="1">
        <v>25</v>
      </c>
      <c r="E96" s="1"/>
      <c r="F96" s="1"/>
      <c r="G96" s="1"/>
      <c r="H96" s="22">
        <v>599.87</v>
      </c>
      <c r="I96" s="22"/>
      <c r="J96" s="29"/>
    </row>
    <row r="97" spans="1:10" x14ac:dyDescent="0.25">
      <c r="A97" s="20">
        <v>87</v>
      </c>
      <c r="B97" s="35">
        <v>700358</v>
      </c>
      <c r="C97" s="26" t="s">
        <v>89</v>
      </c>
      <c r="D97" s="1">
        <v>0</v>
      </c>
      <c r="E97" s="1"/>
      <c r="F97" s="1"/>
      <c r="G97" s="1"/>
      <c r="H97" s="22">
        <v>0</v>
      </c>
      <c r="I97" s="22"/>
      <c r="J97" s="29"/>
    </row>
    <row r="98" spans="1:10" x14ac:dyDescent="0.25">
      <c r="A98" s="20">
        <v>88</v>
      </c>
      <c r="B98" s="34">
        <v>700330</v>
      </c>
      <c r="C98" s="26" t="s">
        <v>90</v>
      </c>
      <c r="D98" s="1">
        <v>0</v>
      </c>
      <c r="E98" s="1"/>
      <c r="F98" s="1"/>
      <c r="G98" s="1"/>
      <c r="H98" s="22">
        <v>0</v>
      </c>
      <c r="I98" s="22"/>
      <c r="J98" s="29"/>
    </row>
    <row r="99" spans="1:10" x14ac:dyDescent="0.25">
      <c r="A99" s="20">
        <v>89</v>
      </c>
      <c r="B99" s="34">
        <v>700362</v>
      </c>
      <c r="C99" s="26" t="s">
        <v>91</v>
      </c>
      <c r="D99" s="1">
        <v>0</v>
      </c>
      <c r="E99" s="1"/>
      <c r="F99" s="1"/>
      <c r="G99" s="1"/>
      <c r="H99" s="22">
        <v>0</v>
      </c>
      <c r="I99" s="22"/>
      <c r="J99" s="29"/>
    </row>
    <row r="100" spans="1:10" x14ac:dyDescent="0.25">
      <c r="A100" s="20">
        <v>90</v>
      </c>
      <c r="B100" s="34">
        <v>700302</v>
      </c>
      <c r="C100" s="26" t="s">
        <v>92</v>
      </c>
      <c r="D100" s="1">
        <v>0</v>
      </c>
      <c r="E100" s="1"/>
      <c r="F100" s="1"/>
      <c r="G100" s="1"/>
      <c r="H100" s="22">
        <v>0</v>
      </c>
      <c r="I100" s="22"/>
      <c r="J100" s="29"/>
    </row>
    <row r="101" spans="1:10" x14ac:dyDescent="0.25">
      <c r="A101" s="20">
        <v>91</v>
      </c>
      <c r="B101" s="34">
        <v>700334</v>
      </c>
      <c r="C101" s="26" t="s">
        <v>93</v>
      </c>
      <c r="D101" s="1">
        <v>0</v>
      </c>
      <c r="E101" s="1"/>
      <c r="F101" s="1"/>
      <c r="G101" s="1"/>
      <c r="H101" s="22">
        <v>0</v>
      </c>
      <c r="I101" s="22"/>
      <c r="J101" s="29"/>
    </row>
    <row r="102" spans="1:10" x14ac:dyDescent="0.25">
      <c r="A102" s="20">
        <v>92</v>
      </c>
      <c r="B102" s="34">
        <v>700367</v>
      </c>
      <c r="C102" s="26" t="s">
        <v>94</v>
      </c>
      <c r="D102" s="1">
        <v>0</v>
      </c>
      <c r="E102" s="1"/>
      <c r="F102" s="1"/>
      <c r="G102" s="1"/>
      <c r="H102" s="22">
        <v>0</v>
      </c>
      <c r="I102" s="22"/>
      <c r="J102" s="29"/>
    </row>
    <row r="103" spans="1:10" x14ac:dyDescent="0.25">
      <c r="A103" s="20">
        <v>93</v>
      </c>
      <c r="B103" s="34">
        <v>700342</v>
      </c>
      <c r="C103" s="27" t="s">
        <v>95</v>
      </c>
      <c r="D103" s="1">
        <v>0</v>
      </c>
      <c r="E103" s="1"/>
      <c r="F103" s="1"/>
      <c r="G103" s="1"/>
      <c r="H103" s="22">
        <v>0</v>
      </c>
      <c r="I103" s="1"/>
      <c r="J103" s="29"/>
    </row>
    <row r="104" spans="1:10" ht="28.5" customHeight="1" x14ac:dyDescent="0.25">
      <c r="A104" s="20">
        <v>94</v>
      </c>
      <c r="B104" s="34">
        <v>700369</v>
      </c>
      <c r="C104" s="27" t="s">
        <v>204</v>
      </c>
      <c r="D104" s="1">
        <v>2</v>
      </c>
      <c r="E104" s="1"/>
      <c r="F104" s="1"/>
      <c r="G104" s="1"/>
      <c r="H104" s="22">
        <v>82.7</v>
      </c>
      <c r="I104" s="1"/>
      <c r="J104" s="29"/>
    </row>
    <row r="105" spans="1:10" x14ac:dyDescent="0.25">
      <c r="A105" s="29"/>
      <c r="B105" s="36"/>
      <c r="C105" s="28" t="s">
        <v>96</v>
      </c>
      <c r="D105" s="19">
        <f>SUM(D7:D104)</f>
        <v>187088</v>
      </c>
      <c r="E105" s="19">
        <f t="shared" ref="E105:J105" si="0">SUM(E7:E104)</f>
        <v>2037</v>
      </c>
      <c r="F105" s="19">
        <f t="shared" si="0"/>
        <v>1353</v>
      </c>
      <c r="G105" s="19">
        <f t="shared" si="0"/>
        <v>24760</v>
      </c>
      <c r="H105" s="70">
        <f t="shared" si="0"/>
        <v>6363571.580000001</v>
      </c>
      <c r="I105" s="70">
        <f t="shared" si="0"/>
        <v>266595.19999999995</v>
      </c>
      <c r="J105" s="70">
        <f t="shared" si="0"/>
        <v>62366.3</v>
      </c>
    </row>
    <row r="107" spans="1:10" x14ac:dyDescent="0.25">
      <c r="G107" s="79"/>
      <c r="J107" s="80"/>
    </row>
  </sheetData>
  <mergeCells count="11">
    <mergeCell ref="D84:J87"/>
    <mergeCell ref="H4:J4"/>
    <mergeCell ref="H5:H6"/>
    <mergeCell ref="I5:J5"/>
    <mergeCell ref="A4:A6"/>
    <mergeCell ref="B4:B6"/>
    <mergeCell ref="C4:C6"/>
    <mergeCell ref="D4:F4"/>
    <mergeCell ref="D5:D6"/>
    <mergeCell ref="E5:F5"/>
    <mergeCell ref="G5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H105"/>
  <sheetViews>
    <sheetView tabSelected="1" workbookViewId="0">
      <selection activeCell="D105" sqref="D105"/>
    </sheetView>
  </sheetViews>
  <sheetFormatPr defaultColWidth="9.140625" defaultRowHeight="15" x14ac:dyDescent="0.25"/>
  <cols>
    <col min="1" max="1" width="4.42578125" style="5" customWidth="1"/>
    <col min="2" max="2" width="7.5703125" style="5" customWidth="1"/>
    <col min="3" max="3" width="48" style="5" customWidth="1"/>
    <col min="4" max="4" width="17" style="5" customWidth="1"/>
    <col min="5" max="5" width="19" style="4" customWidth="1"/>
    <col min="6" max="6" width="16.7109375" style="4" customWidth="1"/>
    <col min="7" max="7" width="20.85546875" style="4" customWidth="1"/>
    <col min="8" max="8" width="23.42578125" style="5" customWidth="1"/>
    <col min="9" max="16384" width="9.140625" style="5"/>
  </cols>
  <sheetData>
    <row r="2" spans="1:8" ht="20.25" customHeight="1" x14ac:dyDescent="0.25">
      <c r="B2" s="31" t="s">
        <v>195</v>
      </c>
      <c r="C2" s="3"/>
      <c r="D2" s="4"/>
      <c r="G2" s="5"/>
    </row>
    <row r="3" spans="1:8" ht="15.75" customHeight="1" thickBot="1" x14ac:dyDescent="0.3">
      <c r="E3" s="6"/>
      <c r="F3" s="6"/>
      <c r="G3" s="6"/>
    </row>
    <row r="4" spans="1:8" ht="18.75" customHeight="1" x14ac:dyDescent="0.2">
      <c r="A4" s="98" t="s">
        <v>102</v>
      </c>
      <c r="B4" s="101" t="s">
        <v>47</v>
      </c>
      <c r="C4" s="104" t="s">
        <v>45</v>
      </c>
      <c r="D4" s="118" t="s">
        <v>104</v>
      </c>
      <c r="E4" s="119"/>
      <c r="F4" s="120"/>
      <c r="G4" s="44" t="s">
        <v>103</v>
      </c>
      <c r="H4" s="45" t="s">
        <v>101</v>
      </c>
    </row>
    <row r="5" spans="1:8" ht="15.75" customHeight="1" x14ac:dyDescent="0.2">
      <c r="A5" s="99"/>
      <c r="B5" s="102"/>
      <c r="C5" s="105"/>
      <c r="D5" s="94" t="s">
        <v>105</v>
      </c>
      <c r="E5" s="117" t="s">
        <v>198</v>
      </c>
      <c r="F5" s="117"/>
      <c r="G5" s="113" t="s">
        <v>202</v>
      </c>
      <c r="H5" s="115" t="s">
        <v>199</v>
      </c>
    </row>
    <row r="6" spans="1:8" ht="75.75" customHeight="1" thickBot="1" x14ac:dyDescent="0.25">
      <c r="A6" s="100"/>
      <c r="B6" s="103"/>
      <c r="C6" s="106"/>
      <c r="D6" s="95"/>
      <c r="E6" s="40" t="s">
        <v>99</v>
      </c>
      <c r="F6" s="41" t="s">
        <v>100</v>
      </c>
      <c r="G6" s="114"/>
      <c r="H6" s="116"/>
    </row>
    <row r="7" spans="1:8" ht="12.75" x14ac:dyDescent="0.2">
      <c r="A7" s="37">
        <v>1</v>
      </c>
      <c r="B7" s="38">
        <v>700061</v>
      </c>
      <c r="C7" s="11" t="s">
        <v>5</v>
      </c>
      <c r="D7" s="43">
        <f>E7+F7</f>
        <v>23424</v>
      </c>
      <c r="E7" s="43">
        <v>19842</v>
      </c>
      <c r="F7" s="43">
        <v>3582</v>
      </c>
      <c r="G7" s="43">
        <v>23991</v>
      </c>
      <c r="H7" s="75">
        <v>53772.720000000008</v>
      </c>
    </row>
    <row r="8" spans="1:8" ht="12.75" x14ac:dyDescent="0.2">
      <c r="A8" s="20">
        <v>2</v>
      </c>
      <c r="B8" s="32">
        <v>700059</v>
      </c>
      <c r="C8" s="8" t="s">
        <v>48</v>
      </c>
      <c r="D8" s="1">
        <f t="shared" ref="D8:D71" si="0">E8+F8</f>
        <v>96058</v>
      </c>
      <c r="E8" s="1">
        <v>82142</v>
      </c>
      <c r="F8" s="1">
        <v>13916</v>
      </c>
      <c r="G8" s="1">
        <v>63823</v>
      </c>
      <c r="H8" s="75">
        <v>130350.23000000001</v>
      </c>
    </row>
    <row r="9" spans="1:8" ht="12.75" x14ac:dyDescent="0.2">
      <c r="A9" s="20">
        <v>3</v>
      </c>
      <c r="B9" s="32">
        <v>700063</v>
      </c>
      <c r="C9" s="8" t="s">
        <v>49</v>
      </c>
      <c r="D9" s="1">
        <f t="shared" si="0"/>
        <v>47425</v>
      </c>
      <c r="E9" s="1">
        <v>36574</v>
      </c>
      <c r="F9" s="1">
        <v>10851</v>
      </c>
      <c r="G9" s="1">
        <v>33328</v>
      </c>
      <c r="H9" s="75">
        <v>89523.239999999991</v>
      </c>
    </row>
    <row r="10" spans="1:8" ht="12.75" x14ac:dyDescent="0.2">
      <c r="A10" s="20">
        <v>4</v>
      </c>
      <c r="B10" s="32">
        <v>700065</v>
      </c>
      <c r="C10" s="8" t="s">
        <v>6</v>
      </c>
      <c r="D10" s="1">
        <f t="shared" si="0"/>
        <v>57332</v>
      </c>
      <c r="E10" s="1">
        <v>39814</v>
      </c>
      <c r="F10" s="1">
        <v>17518</v>
      </c>
      <c r="G10" s="1">
        <v>42061</v>
      </c>
      <c r="H10" s="75">
        <v>89562.749999999985</v>
      </c>
    </row>
    <row r="11" spans="1:8" ht="12.75" x14ac:dyDescent="0.2">
      <c r="A11" s="20">
        <v>5</v>
      </c>
      <c r="B11" s="32">
        <v>700067</v>
      </c>
      <c r="C11" s="8" t="s">
        <v>7</v>
      </c>
      <c r="D11" s="1">
        <f t="shared" si="0"/>
        <v>36768</v>
      </c>
      <c r="E11" s="1">
        <v>31487</v>
      </c>
      <c r="F11" s="1">
        <v>5281</v>
      </c>
      <c r="G11" s="1">
        <v>30006</v>
      </c>
      <c r="H11" s="75">
        <v>58693</v>
      </c>
    </row>
    <row r="12" spans="1:8" ht="12.75" x14ac:dyDescent="0.2">
      <c r="A12" s="20">
        <v>6</v>
      </c>
      <c r="B12" s="32">
        <v>700069</v>
      </c>
      <c r="C12" s="8" t="s">
        <v>8</v>
      </c>
      <c r="D12" s="1">
        <f t="shared" si="0"/>
        <v>53854</v>
      </c>
      <c r="E12" s="1">
        <v>47168</v>
      </c>
      <c r="F12" s="1">
        <v>6686</v>
      </c>
      <c r="G12" s="1">
        <v>46665</v>
      </c>
      <c r="H12" s="75">
        <v>132718.07</v>
      </c>
    </row>
    <row r="13" spans="1:8" ht="12.75" x14ac:dyDescent="0.2">
      <c r="A13" s="20">
        <v>7</v>
      </c>
      <c r="B13" s="32">
        <v>700071</v>
      </c>
      <c r="C13" s="8" t="s">
        <v>9</v>
      </c>
      <c r="D13" s="1">
        <f t="shared" si="0"/>
        <v>52801</v>
      </c>
      <c r="E13" s="1">
        <v>45742</v>
      </c>
      <c r="F13" s="1">
        <v>7059</v>
      </c>
      <c r="G13" s="1">
        <v>40873</v>
      </c>
      <c r="H13" s="75">
        <v>84379.849999999991</v>
      </c>
    </row>
    <row r="14" spans="1:8" ht="12.75" x14ac:dyDescent="0.2">
      <c r="A14" s="20">
        <v>8</v>
      </c>
      <c r="B14" s="32">
        <v>700103</v>
      </c>
      <c r="C14" s="8" t="s">
        <v>10</v>
      </c>
      <c r="D14" s="1">
        <f t="shared" si="0"/>
        <v>122605</v>
      </c>
      <c r="E14" s="1">
        <v>100095</v>
      </c>
      <c r="F14" s="1">
        <v>22510</v>
      </c>
      <c r="G14" s="1">
        <v>116947</v>
      </c>
      <c r="H14" s="75">
        <v>231244.63</v>
      </c>
    </row>
    <row r="15" spans="1:8" ht="12.75" x14ac:dyDescent="0.2">
      <c r="A15" s="20">
        <v>9</v>
      </c>
      <c r="B15" s="32">
        <v>700073</v>
      </c>
      <c r="C15" s="8" t="s">
        <v>50</v>
      </c>
      <c r="D15" s="1">
        <f t="shared" si="0"/>
        <v>39023</v>
      </c>
      <c r="E15" s="1">
        <v>33360</v>
      </c>
      <c r="F15" s="1">
        <v>5663</v>
      </c>
      <c r="G15" s="1">
        <v>33690</v>
      </c>
      <c r="H15" s="75">
        <v>69589.229999999981</v>
      </c>
    </row>
    <row r="16" spans="1:8" ht="12.75" x14ac:dyDescent="0.2">
      <c r="A16" s="20">
        <v>10</v>
      </c>
      <c r="B16" s="32">
        <v>700075</v>
      </c>
      <c r="C16" s="8" t="s">
        <v>11</v>
      </c>
      <c r="D16" s="1">
        <f t="shared" si="0"/>
        <v>43170</v>
      </c>
      <c r="E16" s="1">
        <v>36303</v>
      </c>
      <c r="F16" s="1">
        <v>6867</v>
      </c>
      <c r="G16" s="1">
        <v>36232</v>
      </c>
      <c r="H16" s="75">
        <v>80131.27999999997</v>
      </c>
    </row>
    <row r="17" spans="1:8" ht="12.75" x14ac:dyDescent="0.2">
      <c r="A17" s="20">
        <v>11</v>
      </c>
      <c r="B17" s="32">
        <v>700203</v>
      </c>
      <c r="C17" s="8" t="s">
        <v>12</v>
      </c>
      <c r="D17" s="1">
        <f t="shared" si="0"/>
        <v>33249</v>
      </c>
      <c r="E17" s="1">
        <v>28205</v>
      </c>
      <c r="F17" s="1">
        <v>5044</v>
      </c>
      <c r="G17" s="1">
        <v>26259</v>
      </c>
      <c r="H17" s="75">
        <v>77703.050000000032</v>
      </c>
    </row>
    <row r="18" spans="1:8" ht="12.75" x14ac:dyDescent="0.2">
      <c r="A18" s="20">
        <v>12</v>
      </c>
      <c r="B18" s="32">
        <v>700079</v>
      </c>
      <c r="C18" s="8" t="s">
        <v>13</v>
      </c>
      <c r="D18" s="1">
        <f t="shared" si="0"/>
        <v>51673</v>
      </c>
      <c r="E18" s="1">
        <v>41771</v>
      </c>
      <c r="F18" s="1">
        <v>9902</v>
      </c>
      <c r="G18" s="1">
        <v>44454</v>
      </c>
      <c r="H18" s="75">
        <v>77855.520000000019</v>
      </c>
    </row>
    <row r="19" spans="1:8" ht="12.75" x14ac:dyDescent="0.2">
      <c r="A19" s="20">
        <v>13</v>
      </c>
      <c r="B19" s="32">
        <v>700081</v>
      </c>
      <c r="C19" s="8" t="s">
        <v>14</v>
      </c>
      <c r="D19" s="1">
        <f t="shared" si="0"/>
        <v>18127</v>
      </c>
      <c r="E19" s="1">
        <v>16679</v>
      </c>
      <c r="F19" s="1">
        <v>1448</v>
      </c>
      <c r="G19" s="1">
        <v>14431</v>
      </c>
      <c r="H19" s="75">
        <v>38234.810000000005</v>
      </c>
    </row>
    <row r="20" spans="1:8" ht="12.75" x14ac:dyDescent="0.2">
      <c r="A20" s="20">
        <v>14</v>
      </c>
      <c r="B20" s="32">
        <v>700083</v>
      </c>
      <c r="C20" s="8" t="s">
        <v>51</v>
      </c>
      <c r="D20" s="1">
        <f t="shared" si="0"/>
        <v>78230</v>
      </c>
      <c r="E20" s="1">
        <v>68266</v>
      </c>
      <c r="F20" s="1">
        <v>9964</v>
      </c>
      <c r="G20" s="1">
        <v>64767</v>
      </c>
      <c r="H20" s="75">
        <v>97334.499999999971</v>
      </c>
    </row>
    <row r="21" spans="1:8" ht="12.75" x14ac:dyDescent="0.2">
      <c r="A21" s="20">
        <v>15</v>
      </c>
      <c r="B21" s="32">
        <v>700275</v>
      </c>
      <c r="C21" s="8" t="s">
        <v>17</v>
      </c>
      <c r="D21" s="1">
        <f t="shared" si="0"/>
        <v>11889</v>
      </c>
      <c r="E21" s="1">
        <v>11012</v>
      </c>
      <c r="F21" s="1">
        <v>877</v>
      </c>
      <c r="G21" s="1">
        <v>7615</v>
      </c>
      <c r="H21" s="75">
        <v>18005.470000000005</v>
      </c>
    </row>
    <row r="22" spans="1:8" ht="12.75" x14ac:dyDescent="0.2">
      <c r="A22" s="20">
        <v>16</v>
      </c>
      <c r="B22" s="32">
        <v>700232</v>
      </c>
      <c r="C22" s="8" t="s">
        <v>15</v>
      </c>
      <c r="D22" s="1">
        <f t="shared" si="0"/>
        <v>42405</v>
      </c>
      <c r="E22" s="1">
        <v>39757</v>
      </c>
      <c r="F22" s="1">
        <v>2648</v>
      </c>
      <c r="G22" s="1">
        <v>28530</v>
      </c>
      <c r="H22" s="75">
        <v>77039.040000000008</v>
      </c>
    </row>
    <row r="23" spans="1:8" ht="12.75" x14ac:dyDescent="0.2">
      <c r="A23" s="20">
        <v>17</v>
      </c>
      <c r="B23" s="32">
        <v>700231</v>
      </c>
      <c r="C23" s="8" t="s">
        <v>16</v>
      </c>
      <c r="D23" s="1">
        <f t="shared" si="0"/>
        <v>74031</v>
      </c>
      <c r="E23" s="1">
        <v>68281</v>
      </c>
      <c r="F23" s="1">
        <v>5750</v>
      </c>
      <c r="G23" s="1">
        <v>62538</v>
      </c>
      <c r="H23" s="75">
        <v>114011.94</v>
      </c>
    </row>
    <row r="24" spans="1:8" ht="12.75" x14ac:dyDescent="0.2">
      <c r="A24" s="20">
        <v>18</v>
      </c>
      <c r="B24" s="32">
        <v>700085</v>
      </c>
      <c r="C24" s="8" t="s">
        <v>18</v>
      </c>
      <c r="D24" s="1">
        <f t="shared" si="0"/>
        <v>31375</v>
      </c>
      <c r="E24" s="1">
        <v>26892</v>
      </c>
      <c r="F24" s="1">
        <v>4483</v>
      </c>
      <c r="G24" s="1">
        <v>30558</v>
      </c>
      <c r="H24" s="75">
        <v>70284.5</v>
      </c>
    </row>
    <row r="25" spans="1:8" ht="12.75" x14ac:dyDescent="0.2">
      <c r="A25" s="20">
        <v>19</v>
      </c>
      <c r="B25" s="32">
        <v>700087</v>
      </c>
      <c r="C25" s="9" t="s">
        <v>19</v>
      </c>
      <c r="D25" s="1">
        <f t="shared" si="0"/>
        <v>53026</v>
      </c>
      <c r="E25" s="1">
        <v>46571</v>
      </c>
      <c r="F25" s="1">
        <v>6455</v>
      </c>
      <c r="G25" s="1">
        <v>38343</v>
      </c>
      <c r="H25" s="75">
        <v>72427.360000000015</v>
      </c>
    </row>
    <row r="26" spans="1:8" ht="12.75" x14ac:dyDescent="0.2">
      <c r="A26" s="20">
        <v>20</v>
      </c>
      <c r="B26" s="32">
        <v>700115</v>
      </c>
      <c r="C26" s="8" t="s">
        <v>52</v>
      </c>
      <c r="D26" s="1">
        <f t="shared" si="0"/>
        <v>94542</v>
      </c>
      <c r="E26" s="1">
        <v>80158</v>
      </c>
      <c r="F26" s="1">
        <v>14384</v>
      </c>
      <c r="G26" s="1">
        <v>65188</v>
      </c>
      <c r="H26" s="75">
        <v>203074.73000000004</v>
      </c>
    </row>
    <row r="27" spans="1:8" hidden="1" x14ac:dyDescent="0.25">
      <c r="A27" s="2"/>
      <c r="B27" s="33"/>
      <c r="C27" s="10"/>
      <c r="D27" s="1"/>
      <c r="E27" s="1">
        <v>0</v>
      </c>
      <c r="F27" s="1">
        <v>0</v>
      </c>
      <c r="G27" s="1">
        <v>0</v>
      </c>
      <c r="H27" s="75"/>
    </row>
    <row r="28" spans="1:8" ht="12.75" x14ac:dyDescent="0.2">
      <c r="A28" s="20">
        <v>21</v>
      </c>
      <c r="B28" s="32">
        <v>700144</v>
      </c>
      <c r="C28" s="8" t="s">
        <v>53</v>
      </c>
      <c r="D28" s="1">
        <f t="shared" si="0"/>
        <v>33049</v>
      </c>
      <c r="E28" s="1">
        <v>8097</v>
      </c>
      <c r="F28" s="1">
        <v>24952</v>
      </c>
      <c r="G28" s="81">
        <v>20093</v>
      </c>
      <c r="H28" s="75">
        <v>133322.29999999996</v>
      </c>
    </row>
    <row r="29" spans="1:8" ht="12.75" x14ac:dyDescent="0.2">
      <c r="A29" s="20">
        <v>22</v>
      </c>
      <c r="B29" s="32">
        <v>700146</v>
      </c>
      <c r="C29" s="8" t="s">
        <v>54</v>
      </c>
      <c r="D29" s="1">
        <f t="shared" si="0"/>
        <v>4250</v>
      </c>
      <c r="E29" s="1">
        <v>4250</v>
      </c>
      <c r="F29" s="1">
        <v>0</v>
      </c>
      <c r="G29" s="1">
        <v>18042</v>
      </c>
      <c r="H29" s="75">
        <v>65937.5</v>
      </c>
    </row>
    <row r="30" spans="1:8" ht="12.75" x14ac:dyDescent="0.2">
      <c r="A30" s="20">
        <v>23</v>
      </c>
      <c r="B30" s="32">
        <v>700343</v>
      </c>
      <c r="C30" s="8" t="s">
        <v>55</v>
      </c>
      <c r="D30" s="1">
        <f t="shared" si="0"/>
        <v>0</v>
      </c>
      <c r="E30" s="1">
        <v>0</v>
      </c>
      <c r="F30" s="1">
        <v>0</v>
      </c>
      <c r="G30" s="1">
        <v>0</v>
      </c>
      <c r="H30" s="75">
        <v>112.8</v>
      </c>
    </row>
    <row r="31" spans="1:8" ht="12.75" x14ac:dyDescent="0.2">
      <c r="A31" s="20">
        <v>24</v>
      </c>
      <c r="B31" s="32">
        <v>700188</v>
      </c>
      <c r="C31" s="11" t="s">
        <v>56</v>
      </c>
      <c r="D31" s="1">
        <f t="shared" si="0"/>
        <v>0</v>
      </c>
      <c r="E31" s="1">
        <v>0</v>
      </c>
      <c r="F31" s="1">
        <v>0</v>
      </c>
      <c r="G31" s="1">
        <v>25035</v>
      </c>
      <c r="H31" s="75">
        <v>73509.2</v>
      </c>
    </row>
    <row r="32" spans="1:8" ht="12.75" x14ac:dyDescent="0.2">
      <c r="A32" s="20">
        <v>25</v>
      </c>
      <c r="B32" s="32">
        <v>700026</v>
      </c>
      <c r="C32" s="12" t="s">
        <v>57</v>
      </c>
      <c r="D32" s="1">
        <f t="shared" si="0"/>
        <v>0</v>
      </c>
      <c r="E32" s="1">
        <v>0</v>
      </c>
      <c r="F32" s="1">
        <v>0</v>
      </c>
      <c r="G32" s="1">
        <v>24861</v>
      </c>
      <c r="H32" s="75">
        <v>21860.5</v>
      </c>
    </row>
    <row r="33" spans="1:8" ht="11.45" customHeight="1" x14ac:dyDescent="0.2">
      <c r="A33" s="20">
        <v>26</v>
      </c>
      <c r="B33" s="32">
        <v>700023</v>
      </c>
      <c r="C33" s="9" t="s">
        <v>58</v>
      </c>
      <c r="D33" s="1">
        <f t="shared" si="0"/>
        <v>0</v>
      </c>
      <c r="E33" s="1">
        <v>0</v>
      </c>
      <c r="F33" s="1">
        <v>0</v>
      </c>
      <c r="G33" s="1">
        <v>4542</v>
      </c>
      <c r="H33" s="75">
        <v>23845.699999999997</v>
      </c>
    </row>
    <row r="34" spans="1:8" ht="12.75" x14ac:dyDescent="0.2">
      <c r="A34" s="20">
        <v>27</v>
      </c>
      <c r="B34" s="32">
        <v>700292</v>
      </c>
      <c r="C34" s="8" t="s">
        <v>59</v>
      </c>
      <c r="D34" s="1">
        <f t="shared" si="0"/>
        <v>1313</v>
      </c>
      <c r="E34" s="1">
        <v>0</v>
      </c>
      <c r="F34" s="1">
        <v>1313</v>
      </c>
      <c r="G34" s="1">
        <v>11828</v>
      </c>
      <c r="H34" s="75">
        <v>43582.30000000001</v>
      </c>
    </row>
    <row r="35" spans="1:8" hidden="1" x14ac:dyDescent="0.25">
      <c r="A35" s="2"/>
      <c r="B35" s="33"/>
      <c r="C35" s="10"/>
      <c r="D35" s="1"/>
      <c r="E35" s="1">
        <v>0</v>
      </c>
      <c r="F35" s="1">
        <v>0</v>
      </c>
      <c r="G35" s="1">
        <v>0</v>
      </c>
      <c r="H35" s="75"/>
    </row>
    <row r="36" spans="1:8" ht="12.75" x14ac:dyDescent="0.2">
      <c r="A36" s="20">
        <v>28</v>
      </c>
      <c r="B36" s="32">
        <v>700028</v>
      </c>
      <c r="C36" s="8" t="s">
        <v>27</v>
      </c>
      <c r="D36" s="1">
        <f t="shared" si="0"/>
        <v>6067</v>
      </c>
      <c r="E36" s="1">
        <v>0</v>
      </c>
      <c r="F36" s="1">
        <v>6067</v>
      </c>
      <c r="G36" s="1">
        <v>0</v>
      </c>
      <c r="H36" s="75">
        <v>7048.2999999999984</v>
      </c>
    </row>
    <row r="37" spans="1:8" ht="17.45" customHeight="1" x14ac:dyDescent="0.2">
      <c r="A37" s="20">
        <v>29</v>
      </c>
      <c r="B37" s="32">
        <v>700029</v>
      </c>
      <c r="C37" s="8" t="s">
        <v>28</v>
      </c>
      <c r="D37" s="1">
        <f t="shared" si="0"/>
        <v>66478</v>
      </c>
      <c r="E37" s="1">
        <v>59171</v>
      </c>
      <c r="F37" s="1">
        <v>7307</v>
      </c>
      <c r="G37" s="1">
        <v>31329</v>
      </c>
      <c r="H37" s="75">
        <v>68418.53</v>
      </c>
    </row>
    <row r="38" spans="1:8" ht="12.75" x14ac:dyDescent="0.2">
      <c r="A38" s="20">
        <v>30</v>
      </c>
      <c r="B38" s="32">
        <v>700033</v>
      </c>
      <c r="C38" s="8" t="s">
        <v>29</v>
      </c>
      <c r="D38" s="1">
        <f t="shared" si="0"/>
        <v>129944</v>
      </c>
      <c r="E38" s="1">
        <v>81579</v>
      </c>
      <c r="F38" s="1">
        <v>48365</v>
      </c>
      <c r="G38" s="1">
        <v>49774</v>
      </c>
      <c r="H38" s="75">
        <v>118932.70000000001</v>
      </c>
    </row>
    <row r="39" spans="1:8" ht="12.75" x14ac:dyDescent="0.2">
      <c r="A39" s="20">
        <v>31</v>
      </c>
      <c r="B39" s="32">
        <v>700035</v>
      </c>
      <c r="C39" s="8" t="s">
        <v>30</v>
      </c>
      <c r="D39" s="1">
        <f t="shared" si="0"/>
        <v>75778</v>
      </c>
      <c r="E39" s="1">
        <v>68186</v>
      </c>
      <c r="F39" s="1">
        <v>7592</v>
      </c>
      <c r="G39" s="1">
        <v>43923</v>
      </c>
      <c r="H39" s="75">
        <v>116052.24</v>
      </c>
    </row>
    <row r="40" spans="1:8" ht="12.75" x14ac:dyDescent="0.2">
      <c r="A40" s="20">
        <v>32</v>
      </c>
      <c r="B40" s="32">
        <v>700037</v>
      </c>
      <c r="C40" s="8" t="s">
        <v>31</v>
      </c>
      <c r="D40" s="1">
        <f t="shared" si="0"/>
        <v>9679</v>
      </c>
      <c r="E40" s="1">
        <v>8713</v>
      </c>
      <c r="F40" s="1">
        <v>966</v>
      </c>
      <c r="G40" s="1">
        <v>8113</v>
      </c>
      <c r="H40" s="75">
        <v>9640.84</v>
      </c>
    </row>
    <row r="41" spans="1:8" ht="12.75" x14ac:dyDescent="0.2">
      <c r="A41" s="20">
        <v>33</v>
      </c>
      <c r="B41" s="32">
        <v>700140</v>
      </c>
      <c r="C41" s="8" t="s">
        <v>60</v>
      </c>
      <c r="D41" s="1">
        <f t="shared" si="0"/>
        <v>248590</v>
      </c>
      <c r="E41" s="1">
        <v>204813</v>
      </c>
      <c r="F41" s="1">
        <v>43777</v>
      </c>
      <c r="G41" s="1">
        <v>120023</v>
      </c>
      <c r="H41" s="75">
        <v>213099.20000000004</v>
      </c>
    </row>
    <row r="42" spans="1:8" ht="12.75" x14ac:dyDescent="0.2">
      <c r="A42" s="20">
        <v>34</v>
      </c>
      <c r="B42" s="32">
        <v>700049</v>
      </c>
      <c r="C42" s="8" t="s">
        <v>39</v>
      </c>
      <c r="D42" s="1">
        <f t="shared" si="0"/>
        <v>65747</v>
      </c>
      <c r="E42" s="1">
        <v>58795</v>
      </c>
      <c r="F42" s="1">
        <v>6952</v>
      </c>
      <c r="G42" s="1">
        <v>26729</v>
      </c>
      <c r="H42" s="75">
        <v>57803.199999999997</v>
      </c>
    </row>
    <row r="43" spans="1:8" ht="12.75" x14ac:dyDescent="0.2">
      <c r="A43" s="20">
        <v>35</v>
      </c>
      <c r="B43" s="32">
        <v>700052</v>
      </c>
      <c r="C43" s="8" t="s">
        <v>34</v>
      </c>
      <c r="D43" s="1">
        <f t="shared" si="0"/>
        <v>2090</v>
      </c>
      <c r="E43" s="1">
        <v>0</v>
      </c>
      <c r="F43" s="1">
        <v>2090</v>
      </c>
      <c r="G43" s="1">
        <v>26097</v>
      </c>
      <c r="H43" s="75">
        <v>28677.75</v>
      </c>
    </row>
    <row r="44" spans="1:8" ht="12.75" x14ac:dyDescent="0.2">
      <c r="A44" s="20">
        <v>36</v>
      </c>
      <c r="B44" s="32">
        <v>700129</v>
      </c>
      <c r="C44" s="8" t="s">
        <v>35</v>
      </c>
      <c r="D44" s="1">
        <f t="shared" si="0"/>
        <v>2025</v>
      </c>
      <c r="E44" s="1">
        <v>51</v>
      </c>
      <c r="F44" s="1">
        <v>1974</v>
      </c>
      <c r="G44" s="1">
        <v>49847</v>
      </c>
      <c r="H44" s="75">
        <v>52236.78</v>
      </c>
    </row>
    <row r="45" spans="1:8" ht="12.75" x14ac:dyDescent="0.2">
      <c r="A45" s="20">
        <v>37</v>
      </c>
      <c r="B45" s="32">
        <v>700142</v>
      </c>
      <c r="C45" s="8" t="s">
        <v>61</v>
      </c>
      <c r="D45" s="1">
        <f t="shared" si="0"/>
        <v>2638</v>
      </c>
      <c r="E45" s="1">
        <v>0</v>
      </c>
      <c r="F45" s="1">
        <v>2638</v>
      </c>
      <c r="G45" s="1">
        <v>33870</v>
      </c>
      <c r="H45" s="75">
        <v>38850.68</v>
      </c>
    </row>
    <row r="46" spans="1:8" ht="12.75" x14ac:dyDescent="0.2">
      <c r="A46" s="20">
        <v>38</v>
      </c>
      <c r="B46" s="32">
        <v>700133</v>
      </c>
      <c r="C46" s="8" t="s">
        <v>32</v>
      </c>
      <c r="D46" s="1">
        <f t="shared" si="0"/>
        <v>91529</v>
      </c>
      <c r="E46" s="1">
        <v>82574</v>
      </c>
      <c r="F46" s="1">
        <v>8955</v>
      </c>
      <c r="G46" s="1">
        <v>39987</v>
      </c>
      <c r="H46" s="75">
        <v>109513.1</v>
      </c>
    </row>
    <row r="47" spans="1:8" ht="12.75" x14ac:dyDescent="0.2">
      <c r="A47" s="20">
        <v>39</v>
      </c>
      <c r="B47" s="32">
        <v>700135</v>
      </c>
      <c r="C47" s="8" t="s">
        <v>33</v>
      </c>
      <c r="D47" s="1">
        <f t="shared" si="0"/>
        <v>254374</v>
      </c>
      <c r="E47" s="1">
        <v>226798</v>
      </c>
      <c r="F47" s="1">
        <v>27576</v>
      </c>
      <c r="G47" s="1">
        <v>128775</v>
      </c>
      <c r="H47" s="75">
        <v>288954.7</v>
      </c>
    </row>
    <row r="48" spans="1:8" ht="12.75" x14ac:dyDescent="0.2">
      <c r="A48" s="20">
        <v>40</v>
      </c>
      <c r="B48" s="32">
        <v>700139</v>
      </c>
      <c r="C48" s="8" t="s">
        <v>62</v>
      </c>
      <c r="D48" s="1">
        <f t="shared" si="0"/>
        <v>31886</v>
      </c>
      <c r="E48" s="1">
        <v>0</v>
      </c>
      <c r="F48" s="1">
        <v>31886</v>
      </c>
      <c r="G48" s="1">
        <v>0</v>
      </c>
      <c r="H48" s="75">
        <v>24111.999999999996</v>
      </c>
    </row>
    <row r="49" spans="1:8" ht="12.75" x14ac:dyDescent="0.2">
      <c r="A49" s="20">
        <v>41</v>
      </c>
      <c r="B49" s="32">
        <v>700175</v>
      </c>
      <c r="C49" s="8" t="s">
        <v>63</v>
      </c>
      <c r="D49" s="1">
        <f t="shared" si="0"/>
        <v>0</v>
      </c>
      <c r="E49" s="1">
        <v>0</v>
      </c>
      <c r="F49" s="1">
        <v>0</v>
      </c>
      <c r="G49" s="1">
        <v>0</v>
      </c>
      <c r="H49" s="75">
        <v>0</v>
      </c>
    </row>
    <row r="50" spans="1:8" ht="12.75" x14ac:dyDescent="0.2">
      <c r="A50" s="20">
        <v>42</v>
      </c>
      <c r="B50" s="32">
        <v>700001</v>
      </c>
      <c r="C50" s="8" t="s">
        <v>36</v>
      </c>
      <c r="D50" s="1">
        <f t="shared" si="0"/>
        <v>60689</v>
      </c>
      <c r="E50" s="1">
        <v>51032</v>
      </c>
      <c r="F50" s="1">
        <v>9657</v>
      </c>
      <c r="G50" s="1">
        <v>24004</v>
      </c>
      <c r="H50" s="75">
        <v>51931.500000000007</v>
      </c>
    </row>
    <row r="51" spans="1:8" ht="12.75" x14ac:dyDescent="0.2">
      <c r="A51" s="20">
        <v>43</v>
      </c>
      <c r="B51" s="32">
        <v>700003</v>
      </c>
      <c r="C51" s="8" t="s">
        <v>37</v>
      </c>
      <c r="D51" s="1">
        <f t="shared" si="0"/>
        <v>81038</v>
      </c>
      <c r="E51" s="1">
        <v>67754</v>
      </c>
      <c r="F51" s="1">
        <v>13284</v>
      </c>
      <c r="G51" s="1">
        <v>36875</v>
      </c>
      <c r="H51" s="75">
        <v>74743.899999999994</v>
      </c>
    </row>
    <row r="52" spans="1:8" ht="12.75" x14ac:dyDescent="0.2">
      <c r="A52" s="20">
        <v>44</v>
      </c>
      <c r="B52" s="32">
        <v>700004</v>
      </c>
      <c r="C52" s="8" t="s">
        <v>38</v>
      </c>
      <c r="D52" s="1">
        <f t="shared" si="0"/>
        <v>97622</v>
      </c>
      <c r="E52" s="1">
        <v>88809</v>
      </c>
      <c r="F52" s="1">
        <v>8813</v>
      </c>
      <c r="G52" s="1">
        <v>51234</v>
      </c>
      <c r="H52" s="75">
        <v>82249.900000000009</v>
      </c>
    </row>
    <row r="53" spans="1:8" ht="12.75" x14ac:dyDescent="0.2">
      <c r="A53" s="20">
        <v>45</v>
      </c>
      <c r="B53" s="32">
        <v>700008</v>
      </c>
      <c r="C53" s="8" t="s">
        <v>40</v>
      </c>
      <c r="D53" s="1">
        <f t="shared" si="0"/>
        <v>37836</v>
      </c>
      <c r="E53" s="1">
        <v>29906</v>
      </c>
      <c r="F53" s="1">
        <v>7930</v>
      </c>
      <c r="G53" s="1">
        <v>19598</v>
      </c>
      <c r="H53" s="75">
        <v>33125.17</v>
      </c>
    </row>
    <row r="54" spans="1:8" ht="12.75" x14ac:dyDescent="0.2">
      <c r="A54" s="20">
        <v>46</v>
      </c>
      <c r="B54" s="32">
        <v>700010</v>
      </c>
      <c r="C54" s="8" t="s">
        <v>41</v>
      </c>
      <c r="D54" s="1">
        <f t="shared" si="0"/>
        <v>106162</v>
      </c>
      <c r="E54" s="1">
        <v>93571</v>
      </c>
      <c r="F54" s="1">
        <v>12591</v>
      </c>
      <c r="G54" s="1">
        <v>63159</v>
      </c>
      <c r="H54" s="75">
        <v>111771.75000000001</v>
      </c>
    </row>
    <row r="55" spans="1:8" ht="12.75" x14ac:dyDescent="0.2">
      <c r="A55" s="20">
        <v>47</v>
      </c>
      <c r="B55" s="32">
        <v>700027</v>
      </c>
      <c r="C55" s="8" t="s">
        <v>42</v>
      </c>
      <c r="D55" s="1">
        <f t="shared" si="0"/>
        <v>1116</v>
      </c>
      <c r="E55" s="1">
        <v>0</v>
      </c>
      <c r="F55" s="1">
        <v>1116</v>
      </c>
      <c r="G55" s="1">
        <v>25559</v>
      </c>
      <c r="H55" s="75">
        <v>63764.939999999995</v>
      </c>
    </row>
    <row r="56" spans="1:8" ht="12.75" x14ac:dyDescent="0.2">
      <c r="A56" s="20">
        <v>48</v>
      </c>
      <c r="B56" s="32">
        <v>700018</v>
      </c>
      <c r="C56" s="9" t="s">
        <v>64</v>
      </c>
      <c r="D56" s="1">
        <f t="shared" si="0"/>
        <v>310</v>
      </c>
      <c r="E56" s="1">
        <v>0</v>
      </c>
      <c r="F56" s="1">
        <v>310</v>
      </c>
      <c r="G56" s="1">
        <v>8435</v>
      </c>
      <c r="H56" s="75">
        <v>21512.32</v>
      </c>
    </row>
    <row r="57" spans="1:8" ht="12.75" x14ac:dyDescent="0.2">
      <c r="A57" s="20">
        <v>49</v>
      </c>
      <c r="B57" s="32">
        <v>700020</v>
      </c>
      <c r="C57" s="13" t="s">
        <v>65</v>
      </c>
      <c r="D57" s="1">
        <f t="shared" si="0"/>
        <v>236</v>
      </c>
      <c r="E57" s="1">
        <v>0</v>
      </c>
      <c r="F57" s="1">
        <v>236</v>
      </c>
      <c r="G57" s="1">
        <v>12376</v>
      </c>
      <c r="H57" s="75">
        <v>23857.420000000006</v>
      </c>
    </row>
    <row r="58" spans="1:8" ht="12.75" x14ac:dyDescent="0.2">
      <c r="A58" s="20">
        <v>50</v>
      </c>
      <c r="B58" s="32">
        <v>700321</v>
      </c>
      <c r="C58" s="17" t="s">
        <v>66</v>
      </c>
      <c r="D58" s="1">
        <f t="shared" si="0"/>
        <v>0</v>
      </c>
      <c r="E58" s="1">
        <v>0</v>
      </c>
      <c r="F58" s="1">
        <v>0</v>
      </c>
      <c r="G58" s="1">
        <v>0</v>
      </c>
      <c r="H58" s="75">
        <v>0</v>
      </c>
    </row>
    <row r="59" spans="1:8" hidden="1" x14ac:dyDescent="0.25">
      <c r="A59" s="2"/>
      <c r="B59" s="33"/>
      <c r="C59" s="10"/>
      <c r="D59" s="1"/>
      <c r="E59" s="1">
        <v>0</v>
      </c>
      <c r="F59" s="1">
        <v>0</v>
      </c>
      <c r="G59" s="1">
        <v>0</v>
      </c>
      <c r="H59" s="75"/>
    </row>
    <row r="60" spans="1:8" ht="12.75" x14ac:dyDescent="0.2">
      <c r="A60" s="20">
        <v>51</v>
      </c>
      <c r="B60" s="32">
        <v>700354</v>
      </c>
      <c r="C60" s="14" t="s">
        <v>22</v>
      </c>
      <c r="D60" s="1">
        <f t="shared" si="0"/>
        <v>346007</v>
      </c>
      <c r="E60" s="1">
        <v>290327</v>
      </c>
      <c r="F60" s="1">
        <v>55680</v>
      </c>
      <c r="G60" s="81">
        <v>216153</v>
      </c>
      <c r="H60" s="75">
        <v>438556.95999999996</v>
      </c>
    </row>
    <row r="61" spans="1:8" hidden="1" x14ac:dyDescent="0.25">
      <c r="A61" s="2"/>
      <c r="B61" s="33"/>
      <c r="C61" s="10"/>
      <c r="D61" s="1"/>
      <c r="E61" s="1">
        <v>0</v>
      </c>
      <c r="F61" s="1">
        <v>0</v>
      </c>
      <c r="G61" s="1">
        <v>0</v>
      </c>
      <c r="H61" s="75"/>
    </row>
    <row r="62" spans="1:8" ht="12.75" x14ac:dyDescent="0.2">
      <c r="A62" s="20">
        <v>52</v>
      </c>
      <c r="B62" s="32">
        <v>700173</v>
      </c>
      <c r="C62" s="8" t="s">
        <v>24</v>
      </c>
      <c r="D62" s="1">
        <f t="shared" si="0"/>
        <v>8813</v>
      </c>
      <c r="E62" s="1">
        <v>0</v>
      </c>
      <c r="F62" s="1">
        <v>8813</v>
      </c>
      <c r="G62" s="1">
        <v>18</v>
      </c>
      <c r="H62" s="75">
        <v>5730.7</v>
      </c>
    </row>
    <row r="63" spans="1:8" ht="12.75" x14ac:dyDescent="0.2">
      <c r="A63" s="20">
        <v>53</v>
      </c>
      <c r="B63" s="32">
        <v>700131</v>
      </c>
      <c r="C63" s="8" t="s">
        <v>20</v>
      </c>
      <c r="D63" s="1">
        <f t="shared" si="0"/>
        <v>367</v>
      </c>
      <c r="E63" s="1">
        <v>342</v>
      </c>
      <c r="F63" s="1">
        <v>25</v>
      </c>
      <c r="G63" s="1">
        <v>204</v>
      </c>
      <c r="H63" s="75">
        <v>792.62000000000012</v>
      </c>
    </row>
    <row r="64" spans="1:8" ht="12.75" x14ac:dyDescent="0.2">
      <c r="A64" s="20">
        <v>54</v>
      </c>
      <c r="B64" s="32">
        <v>700126</v>
      </c>
      <c r="C64" s="8" t="s">
        <v>67</v>
      </c>
      <c r="D64" s="1">
        <f t="shared" si="0"/>
        <v>738</v>
      </c>
      <c r="E64" s="1">
        <v>0</v>
      </c>
      <c r="F64" s="1">
        <v>738</v>
      </c>
      <c r="G64" s="1">
        <v>8111</v>
      </c>
      <c r="H64" s="75">
        <v>19202.099999999999</v>
      </c>
    </row>
    <row r="65" spans="1:8" ht="12.75" x14ac:dyDescent="0.2">
      <c r="A65" s="20">
        <v>55</v>
      </c>
      <c r="B65" s="32">
        <v>700204</v>
      </c>
      <c r="C65" s="8" t="s">
        <v>4</v>
      </c>
      <c r="D65" s="1">
        <f t="shared" si="0"/>
        <v>0</v>
      </c>
      <c r="E65" s="1">
        <v>0</v>
      </c>
      <c r="F65" s="1">
        <v>0</v>
      </c>
      <c r="G65" s="1">
        <v>0</v>
      </c>
      <c r="H65" s="75">
        <v>0</v>
      </c>
    </row>
    <row r="66" spans="1:8" ht="12.75" x14ac:dyDescent="0.2">
      <c r="A66" s="20">
        <v>56</v>
      </c>
      <c r="B66" s="32">
        <v>700151</v>
      </c>
      <c r="C66" s="8" t="s">
        <v>23</v>
      </c>
      <c r="D66" s="1">
        <f t="shared" si="0"/>
        <v>6811</v>
      </c>
      <c r="E66" s="1">
        <v>6235</v>
      </c>
      <c r="F66" s="1">
        <v>576</v>
      </c>
      <c r="G66" s="1">
        <v>3789</v>
      </c>
      <c r="H66" s="75">
        <v>6495.2799999999988</v>
      </c>
    </row>
    <row r="67" spans="1:8" ht="12.75" x14ac:dyDescent="0.2">
      <c r="A67" s="20">
        <v>57</v>
      </c>
      <c r="B67" s="32">
        <v>700046</v>
      </c>
      <c r="C67" s="8" t="s">
        <v>21</v>
      </c>
      <c r="D67" s="1">
        <f t="shared" si="0"/>
        <v>16050</v>
      </c>
      <c r="E67" s="1">
        <v>14728</v>
      </c>
      <c r="F67" s="1">
        <v>1322</v>
      </c>
      <c r="G67" s="1">
        <v>7248</v>
      </c>
      <c r="H67" s="75">
        <v>13739.990000000003</v>
      </c>
    </row>
    <row r="68" spans="1:8" ht="12.75" x14ac:dyDescent="0.2">
      <c r="A68" s="20">
        <v>58</v>
      </c>
      <c r="B68" s="32">
        <v>700205</v>
      </c>
      <c r="C68" s="8" t="s">
        <v>68</v>
      </c>
      <c r="D68" s="1">
        <f t="shared" si="0"/>
        <v>32787</v>
      </c>
      <c r="E68" s="1">
        <v>28950</v>
      </c>
      <c r="F68" s="1">
        <v>3837</v>
      </c>
      <c r="G68" s="1">
        <v>29528</v>
      </c>
      <c r="H68" s="75">
        <v>33350.22</v>
      </c>
    </row>
    <row r="69" spans="1:8" ht="12.75" x14ac:dyDescent="0.2">
      <c r="A69" s="20">
        <v>59</v>
      </c>
      <c r="B69" s="32">
        <v>700013</v>
      </c>
      <c r="C69" s="8" t="s">
        <v>69</v>
      </c>
      <c r="D69" s="1">
        <f t="shared" si="0"/>
        <v>24751</v>
      </c>
      <c r="E69" s="1">
        <v>22473</v>
      </c>
      <c r="F69" s="1">
        <v>2278</v>
      </c>
      <c r="G69" s="1">
        <v>17381</v>
      </c>
      <c r="H69" s="75">
        <v>30281.440000000002</v>
      </c>
    </row>
    <row r="70" spans="1:8" ht="12.75" x14ac:dyDescent="0.2">
      <c r="A70" s="20">
        <v>60</v>
      </c>
      <c r="B70" s="32">
        <v>700248</v>
      </c>
      <c r="C70" s="8" t="s">
        <v>70</v>
      </c>
      <c r="D70" s="1">
        <f t="shared" si="0"/>
        <v>0</v>
      </c>
      <c r="E70" s="1">
        <v>0</v>
      </c>
      <c r="F70" s="1">
        <v>0</v>
      </c>
      <c r="G70" s="1">
        <v>0</v>
      </c>
      <c r="H70" s="75">
        <v>0</v>
      </c>
    </row>
    <row r="71" spans="1:8" ht="12.75" x14ac:dyDescent="0.2">
      <c r="A71" s="20">
        <v>61</v>
      </c>
      <c r="B71" s="32">
        <v>700251</v>
      </c>
      <c r="C71" s="8" t="s">
        <v>71</v>
      </c>
      <c r="D71" s="1">
        <f t="shared" si="0"/>
        <v>0</v>
      </c>
      <c r="E71" s="1">
        <v>0</v>
      </c>
      <c r="F71" s="1">
        <v>0</v>
      </c>
      <c r="G71" s="1">
        <v>0</v>
      </c>
      <c r="H71" s="75">
        <v>0</v>
      </c>
    </row>
    <row r="72" spans="1:8" ht="12.75" x14ac:dyDescent="0.2">
      <c r="A72" s="20">
        <v>62</v>
      </c>
      <c r="B72" s="32">
        <v>700259</v>
      </c>
      <c r="C72" s="8" t="s">
        <v>25</v>
      </c>
      <c r="D72" s="1">
        <f t="shared" ref="D72:D103" si="1">E72+F72</f>
        <v>3286</v>
      </c>
      <c r="E72" s="1">
        <v>0</v>
      </c>
      <c r="F72" s="1">
        <v>3286</v>
      </c>
      <c r="G72" s="1">
        <v>0</v>
      </c>
      <c r="H72" s="75">
        <v>2317.2999999999997</v>
      </c>
    </row>
    <row r="73" spans="1:8" ht="12.75" x14ac:dyDescent="0.2">
      <c r="A73" s="20">
        <v>63</v>
      </c>
      <c r="B73" s="32">
        <v>700281</v>
      </c>
      <c r="C73" s="8" t="s">
        <v>0</v>
      </c>
      <c r="D73" s="1">
        <f t="shared" si="1"/>
        <v>7078</v>
      </c>
      <c r="E73" s="1">
        <v>0</v>
      </c>
      <c r="F73" s="1">
        <v>7078</v>
      </c>
      <c r="G73" s="1">
        <v>0</v>
      </c>
      <c r="H73" s="75">
        <v>4198.8999999999996</v>
      </c>
    </row>
    <row r="74" spans="1:8" ht="12.75" x14ac:dyDescent="0.2">
      <c r="A74" s="20">
        <v>64</v>
      </c>
      <c r="B74" s="32">
        <v>700260</v>
      </c>
      <c r="C74" s="8" t="s">
        <v>72</v>
      </c>
      <c r="D74" s="1">
        <f t="shared" si="1"/>
        <v>0</v>
      </c>
      <c r="E74" s="1">
        <v>0</v>
      </c>
      <c r="F74" s="1">
        <v>0</v>
      </c>
      <c r="G74" s="1">
        <v>0</v>
      </c>
      <c r="H74" s="75">
        <v>0</v>
      </c>
    </row>
    <row r="75" spans="1:8" ht="12.75" x14ac:dyDescent="0.2">
      <c r="A75" s="20">
        <v>65</v>
      </c>
      <c r="B75" s="32">
        <v>700309</v>
      </c>
      <c r="C75" s="8" t="s">
        <v>26</v>
      </c>
      <c r="D75" s="1">
        <f t="shared" si="1"/>
        <v>0</v>
      </c>
      <c r="E75" s="1">
        <v>0</v>
      </c>
      <c r="F75" s="1">
        <v>0</v>
      </c>
      <c r="G75" s="1">
        <v>63</v>
      </c>
      <c r="H75" s="75">
        <v>1882.1000000000001</v>
      </c>
    </row>
    <row r="76" spans="1:8" ht="12.75" x14ac:dyDescent="0.2">
      <c r="A76" s="20">
        <v>66</v>
      </c>
      <c r="B76" s="32">
        <v>700301</v>
      </c>
      <c r="C76" s="8" t="s">
        <v>73</v>
      </c>
      <c r="D76" s="1">
        <f t="shared" si="1"/>
        <v>0</v>
      </c>
      <c r="E76" s="1">
        <v>0</v>
      </c>
      <c r="F76" s="1">
        <v>0</v>
      </c>
      <c r="G76" s="1">
        <v>0</v>
      </c>
      <c r="H76" s="75">
        <v>26456.699999999997</v>
      </c>
    </row>
    <row r="77" spans="1:8" ht="12.75" x14ac:dyDescent="0.2">
      <c r="A77" s="20">
        <v>67</v>
      </c>
      <c r="B77" s="32">
        <v>700294</v>
      </c>
      <c r="C77" s="8" t="s">
        <v>1</v>
      </c>
      <c r="D77" s="1">
        <f t="shared" si="1"/>
        <v>1754</v>
      </c>
      <c r="E77" s="1">
        <v>1637</v>
      </c>
      <c r="F77" s="1">
        <v>117</v>
      </c>
      <c r="G77" s="1">
        <v>895</v>
      </c>
      <c r="H77" s="75">
        <v>2865.46</v>
      </c>
    </row>
    <row r="78" spans="1:8" ht="12.75" x14ac:dyDescent="0.2">
      <c r="A78" s="20">
        <v>68</v>
      </c>
      <c r="B78" s="32">
        <v>700295</v>
      </c>
      <c r="C78" s="8" t="s">
        <v>3</v>
      </c>
      <c r="D78" s="1">
        <f t="shared" si="1"/>
        <v>5218</v>
      </c>
      <c r="E78" s="1">
        <v>5218</v>
      </c>
      <c r="F78" s="1">
        <v>0</v>
      </c>
      <c r="G78" s="1">
        <v>313</v>
      </c>
      <c r="H78" s="75">
        <v>16222.900000000001</v>
      </c>
    </row>
    <row r="79" spans="1:8" ht="12.75" x14ac:dyDescent="0.2">
      <c r="A79" s="20">
        <v>69</v>
      </c>
      <c r="B79" s="32">
        <v>700324</v>
      </c>
      <c r="C79" s="8" t="s">
        <v>74</v>
      </c>
      <c r="D79" s="1">
        <f t="shared" si="1"/>
        <v>0</v>
      </c>
      <c r="E79" s="1">
        <v>0</v>
      </c>
      <c r="F79" s="1">
        <v>0</v>
      </c>
      <c r="G79" s="1">
        <v>0</v>
      </c>
      <c r="H79" s="75">
        <v>0</v>
      </c>
    </row>
    <row r="80" spans="1:8" ht="12.75" x14ac:dyDescent="0.2">
      <c r="A80" s="20">
        <v>70</v>
      </c>
      <c r="B80" s="32">
        <v>700317</v>
      </c>
      <c r="C80" s="8" t="s">
        <v>75</v>
      </c>
      <c r="D80" s="1">
        <f t="shared" si="1"/>
        <v>0</v>
      </c>
      <c r="E80" s="1">
        <v>0</v>
      </c>
      <c r="F80" s="1">
        <v>0</v>
      </c>
      <c r="G80" s="1">
        <v>0</v>
      </c>
      <c r="H80" s="75">
        <v>6172.7</v>
      </c>
    </row>
    <row r="81" spans="1:8" ht="12.75" x14ac:dyDescent="0.2">
      <c r="A81" s="20">
        <v>71</v>
      </c>
      <c r="B81" s="32">
        <v>700327</v>
      </c>
      <c r="C81" s="8" t="s">
        <v>76</v>
      </c>
      <c r="D81" s="1">
        <f t="shared" si="1"/>
        <v>0</v>
      </c>
      <c r="E81" s="1">
        <v>0</v>
      </c>
      <c r="F81" s="1">
        <v>0</v>
      </c>
      <c r="G81" s="1">
        <v>0</v>
      </c>
      <c r="H81" s="75">
        <v>145.29999999999998</v>
      </c>
    </row>
    <row r="82" spans="1:8" ht="12.75" x14ac:dyDescent="0.2">
      <c r="A82" s="20">
        <v>72</v>
      </c>
      <c r="B82" s="32">
        <v>700320</v>
      </c>
      <c r="C82" s="8" t="s">
        <v>77</v>
      </c>
      <c r="D82" s="1">
        <f t="shared" si="1"/>
        <v>0</v>
      </c>
      <c r="E82" s="1">
        <v>0</v>
      </c>
      <c r="F82" s="1">
        <v>0</v>
      </c>
      <c r="G82" s="1">
        <v>0</v>
      </c>
      <c r="H82" s="75">
        <v>9778.9000000000015</v>
      </c>
    </row>
    <row r="83" spans="1:8" ht="12.75" x14ac:dyDescent="0.2">
      <c r="A83" s="20">
        <v>73</v>
      </c>
      <c r="B83" s="32">
        <v>700353</v>
      </c>
      <c r="C83" s="8" t="s">
        <v>78</v>
      </c>
      <c r="D83" s="1">
        <f t="shared" si="1"/>
        <v>0</v>
      </c>
      <c r="E83" s="1">
        <v>0</v>
      </c>
      <c r="F83" s="1">
        <v>0</v>
      </c>
      <c r="G83" s="1">
        <v>0</v>
      </c>
      <c r="H83" s="75">
        <v>0</v>
      </c>
    </row>
    <row r="84" spans="1:8" ht="25.5" x14ac:dyDescent="0.2">
      <c r="A84" s="20">
        <v>74</v>
      </c>
      <c r="B84" s="32">
        <v>700296</v>
      </c>
      <c r="C84" s="8" t="s">
        <v>79</v>
      </c>
      <c r="D84" s="1">
        <f t="shared" si="1"/>
        <v>0</v>
      </c>
      <c r="E84" s="1">
        <v>0</v>
      </c>
      <c r="F84" s="1">
        <v>0</v>
      </c>
      <c r="G84" s="1">
        <v>0</v>
      </c>
      <c r="H84" s="75">
        <v>0</v>
      </c>
    </row>
    <row r="85" spans="1:8" ht="12.75" x14ac:dyDescent="0.2">
      <c r="A85" s="20">
        <v>75</v>
      </c>
      <c r="B85" s="32">
        <v>700298</v>
      </c>
      <c r="C85" s="8" t="s">
        <v>80</v>
      </c>
      <c r="D85" s="1">
        <f t="shared" si="1"/>
        <v>0</v>
      </c>
      <c r="E85" s="1">
        <v>0</v>
      </c>
      <c r="F85" s="1">
        <v>0</v>
      </c>
      <c r="G85" s="1">
        <v>0</v>
      </c>
      <c r="H85" s="75">
        <v>0</v>
      </c>
    </row>
    <row r="86" spans="1:8" ht="12.75" x14ac:dyDescent="0.2">
      <c r="A86" s="20">
        <v>76</v>
      </c>
      <c r="B86" s="32">
        <v>700328</v>
      </c>
      <c r="C86" s="8" t="s">
        <v>81</v>
      </c>
      <c r="D86" s="1">
        <f t="shared" si="1"/>
        <v>0</v>
      </c>
      <c r="E86" s="1">
        <v>0</v>
      </c>
      <c r="F86" s="1">
        <v>0</v>
      </c>
      <c r="G86" s="1">
        <v>0</v>
      </c>
      <c r="H86" s="75">
        <v>0</v>
      </c>
    </row>
    <row r="87" spans="1:8" ht="12.75" x14ac:dyDescent="0.2">
      <c r="A87" s="20">
        <v>77</v>
      </c>
      <c r="B87" s="32">
        <v>700316</v>
      </c>
      <c r="C87" s="8" t="s">
        <v>82</v>
      </c>
      <c r="D87" s="1">
        <f t="shared" si="1"/>
        <v>0</v>
      </c>
      <c r="E87" s="1">
        <v>0</v>
      </c>
      <c r="F87" s="1">
        <v>0</v>
      </c>
      <c r="G87" s="1">
        <v>0</v>
      </c>
      <c r="H87" s="75">
        <v>0</v>
      </c>
    </row>
    <row r="88" spans="1:8" ht="12.75" x14ac:dyDescent="0.2">
      <c r="A88" s="20">
        <v>78</v>
      </c>
      <c r="B88" s="34">
        <v>700333</v>
      </c>
      <c r="C88" s="8" t="s">
        <v>2</v>
      </c>
      <c r="D88" s="1">
        <f t="shared" si="1"/>
        <v>0</v>
      </c>
      <c r="E88" s="1">
        <v>0</v>
      </c>
      <c r="F88" s="1">
        <v>0</v>
      </c>
      <c r="G88" s="1">
        <v>156</v>
      </c>
      <c r="H88" s="75">
        <v>922.5</v>
      </c>
    </row>
    <row r="89" spans="1:8" ht="12.75" x14ac:dyDescent="0.2">
      <c r="A89" s="20">
        <v>79</v>
      </c>
      <c r="B89" s="34">
        <v>700303</v>
      </c>
      <c r="C89" s="9" t="s">
        <v>43</v>
      </c>
      <c r="D89" s="1">
        <f t="shared" si="1"/>
        <v>0</v>
      </c>
      <c r="E89" s="1">
        <v>0</v>
      </c>
      <c r="F89" s="1">
        <v>0</v>
      </c>
      <c r="G89" s="1">
        <v>16</v>
      </c>
      <c r="H89" s="75">
        <v>51.9</v>
      </c>
    </row>
    <row r="90" spans="1:8" ht="12.75" x14ac:dyDescent="0.2">
      <c r="A90" s="20">
        <v>80</v>
      </c>
      <c r="B90" s="34">
        <v>700335</v>
      </c>
      <c r="C90" s="8" t="s">
        <v>83</v>
      </c>
      <c r="D90" s="1">
        <f t="shared" si="1"/>
        <v>0</v>
      </c>
      <c r="E90" s="1">
        <v>0</v>
      </c>
      <c r="F90" s="1">
        <v>0</v>
      </c>
      <c r="G90" s="1">
        <v>0</v>
      </c>
      <c r="H90" s="75">
        <v>0</v>
      </c>
    </row>
    <row r="91" spans="1:8" ht="12.75" x14ac:dyDescent="0.2">
      <c r="A91" s="20">
        <v>81</v>
      </c>
      <c r="B91" s="34">
        <v>700336</v>
      </c>
      <c r="C91" s="9" t="s">
        <v>84</v>
      </c>
      <c r="D91" s="1">
        <f t="shared" si="1"/>
        <v>0</v>
      </c>
      <c r="E91" s="1">
        <v>0</v>
      </c>
      <c r="F91" s="1">
        <v>0</v>
      </c>
      <c r="G91" s="1">
        <v>0</v>
      </c>
      <c r="H91" s="75">
        <v>0</v>
      </c>
    </row>
    <row r="92" spans="1:8" ht="12.75" x14ac:dyDescent="0.2">
      <c r="A92" s="20">
        <v>82</v>
      </c>
      <c r="B92" s="34">
        <v>700329</v>
      </c>
      <c r="C92" s="15" t="s">
        <v>85</v>
      </c>
      <c r="D92" s="1">
        <f t="shared" si="1"/>
        <v>0</v>
      </c>
      <c r="E92" s="1">
        <v>0</v>
      </c>
      <c r="F92" s="1">
        <v>0</v>
      </c>
      <c r="G92" s="1">
        <v>0</v>
      </c>
      <c r="H92" s="75">
        <v>42276.799999999996</v>
      </c>
    </row>
    <row r="93" spans="1:8" ht="12.75" x14ac:dyDescent="0.2">
      <c r="A93" s="20">
        <v>83</v>
      </c>
      <c r="B93" s="34">
        <v>700331</v>
      </c>
      <c r="C93" s="15" t="s">
        <v>86</v>
      </c>
      <c r="D93" s="1">
        <f t="shared" si="1"/>
        <v>0</v>
      </c>
      <c r="E93" s="1">
        <v>0</v>
      </c>
      <c r="F93" s="1">
        <v>0</v>
      </c>
      <c r="G93" s="1">
        <v>0</v>
      </c>
      <c r="H93" s="75">
        <v>17124.3</v>
      </c>
    </row>
    <row r="94" spans="1:8" ht="12.75" x14ac:dyDescent="0.2">
      <c r="A94" s="20">
        <v>84</v>
      </c>
      <c r="B94" s="34">
        <v>700338</v>
      </c>
      <c r="C94" s="15" t="s">
        <v>87</v>
      </c>
      <c r="D94" s="1">
        <f t="shared" si="1"/>
        <v>0</v>
      </c>
      <c r="E94" s="1">
        <v>0</v>
      </c>
      <c r="F94" s="1">
        <v>0</v>
      </c>
      <c r="G94" s="1">
        <v>0</v>
      </c>
      <c r="H94" s="75">
        <v>6423.7000000000007</v>
      </c>
    </row>
    <row r="95" spans="1:8" ht="12.75" x14ac:dyDescent="0.2">
      <c r="A95" s="20">
        <v>85</v>
      </c>
      <c r="B95" s="34">
        <v>700341</v>
      </c>
      <c r="C95" s="15" t="s">
        <v>88</v>
      </c>
      <c r="D95" s="1">
        <f t="shared" si="1"/>
        <v>0</v>
      </c>
      <c r="E95" s="1">
        <v>0</v>
      </c>
      <c r="F95" s="1">
        <v>0</v>
      </c>
      <c r="G95" s="1">
        <v>0</v>
      </c>
      <c r="H95" s="75">
        <v>35847.1</v>
      </c>
    </row>
    <row r="96" spans="1:8" ht="12.75" x14ac:dyDescent="0.2">
      <c r="A96" s="20">
        <v>86</v>
      </c>
      <c r="B96" s="34">
        <v>700355</v>
      </c>
      <c r="C96" s="16" t="s">
        <v>44</v>
      </c>
      <c r="D96" s="1">
        <f t="shared" si="1"/>
        <v>1652</v>
      </c>
      <c r="E96" s="1">
        <v>0</v>
      </c>
      <c r="F96" s="1">
        <v>1652</v>
      </c>
      <c r="G96" s="1">
        <v>0</v>
      </c>
      <c r="H96" s="75">
        <v>5858.9999999999991</v>
      </c>
    </row>
    <row r="97" spans="1:8" ht="12.75" x14ac:dyDescent="0.2">
      <c r="A97" s="20">
        <v>87</v>
      </c>
      <c r="B97" s="35">
        <v>700358</v>
      </c>
      <c r="C97" s="7" t="s">
        <v>89</v>
      </c>
      <c r="D97" s="1">
        <f t="shared" si="1"/>
        <v>0</v>
      </c>
      <c r="E97" s="1">
        <v>0</v>
      </c>
      <c r="F97" s="1">
        <v>0</v>
      </c>
      <c r="G97" s="1">
        <v>0</v>
      </c>
      <c r="H97" s="75">
        <v>1665.4</v>
      </c>
    </row>
    <row r="98" spans="1:8" ht="12.75" x14ac:dyDescent="0.2">
      <c r="A98" s="20">
        <v>88</v>
      </c>
      <c r="B98" s="34">
        <v>700330</v>
      </c>
      <c r="C98" s="7" t="s">
        <v>90</v>
      </c>
      <c r="D98" s="1">
        <f t="shared" si="1"/>
        <v>0</v>
      </c>
      <c r="E98" s="1">
        <v>0</v>
      </c>
      <c r="F98" s="1">
        <v>0</v>
      </c>
      <c r="G98" s="1">
        <v>0</v>
      </c>
      <c r="H98" s="75">
        <v>1997.3</v>
      </c>
    </row>
    <row r="99" spans="1:8" ht="12.75" x14ac:dyDescent="0.2">
      <c r="A99" s="20">
        <v>89</v>
      </c>
      <c r="B99" s="34">
        <v>700362</v>
      </c>
      <c r="C99" s="7" t="s">
        <v>91</v>
      </c>
      <c r="D99" s="1">
        <f t="shared" si="1"/>
        <v>0</v>
      </c>
      <c r="E99" s="1">
        <v>0</v>
      </c>
      <c r="F99" s="1">
        <v>0</v>
      </c>
      <c r="G99" s="1">
        <v>0</v>
      </c>
      <c r="H99" s="75">
        <v>191.5</v>
      </c>
    </row>
    <row r="100" spans="1:8" ht="12.75" x14ac:dyDescent="0.2">
      <c r="A100" s="20">
        <v>90</v>
      </c>
      <c r="B100" s="34">
        <v>700302</v>
      </c>
      <c r="C100" s="7" t="s">
        <v>92</v>
      </c>
      <c r="D100" s="1">
        <f t="shared" si="1"/>
        <v>0</v>
      </c>
      <c r="E100" s="1">
        <v>0</v>
      </c>
      <c r="F100" s="1">
        <v>0</v>
      </c>
      <c r="G100" s="1">
        <v>0</v>
      </c>
      <c r="H100" s="75">
        <v>85.8</v>
      </c>
    </row>
    <row r="101" spans="1:8" ht="12.75" x14ac:dyDescent="0.2">
      <c r="A101" s="20">
        <v>91</v>
      </c>
      <c r="B101" s="34">
        <v>700334</v>
      </c>
      <c r="C101" s="7" t="s">
        <v>93</v>
      </c>
      <c r="D101" s="1">
        <f t="shared" si="1"/>
        <v>0</v>
      </c>
      <c r="E101" s="1">
        <v>0</v>
      </c>
      <c r="F101" s="1">
        <v>0</v>
      </c>
      <c r="G101" s="1">
        <v>0</v>
      </c>
      <c r="H101" s="75">
        <v>24.5</v>
      </c>
    </row>
    <row r="102" spans="1:8" ht="12.75" x14ac:dyDescent="0.2">
      <c r="A102" s="20">
        <v>92</v>
      </c>
      <c r="B102" s="34">
        <v>700367</v>
      </c>
      <c r="C102" s="7" t="s">
        <v>94</v>
      </c>
      <c r="D102" s="1">
        <f t="shared" si="1"/>
        <v>0</v>
      </c>
      <c r="E102" s="1">
        <v>0</v>
      </c>
      <c r="F102" s="1">
        <v>0</v>
      </c>
      <c r="G102" s="1">
        <v>0</v>
      </c>
      <c r="H102" s="75">
        <v>742.8</v>
      </c>
    </row>
    <row r="103" spans="1:8" ht="12.75" x14ac:dyDescent="0.2">
      <c r="A103" s="20">
        <v>93</v>
      </c>
      <c r="B103" s="34">
        <v>700342</v>
      </c>
      <c r="C103" s="18" t="s">
        <v>95</v>
      </c>
      <c r="D103" s="1">
        <f t="shared" si="1"/>
        <v>0</v>
      </c>
      <c r="E103" s="1">
        <v>0</v>
      </c>
      <c r="F103" s="1">
        <v>0</v>
      </c>
      <c r="G103" s="1">
        <v>0</v>
      </c>
      <c r="H103" s="75">
        <v>1035.4000000000001</v>
      </c>
    </row>
    <row r="104" spans="1:8" ht="28.5" customHeight="1" x14ac:dyDescent="0.2">
      <c r="A104" s="20">
        <v>94</v>
      </c>
      <c r="B104" s="34">
        <v>700369</v>
      </c>
      <c r="C104" s="18" t="s">
        <v>204</v>
      </c>
      <c r="D104" s="1"/>
      <c r="E104" s="1"/>
      <c r="F104" s="1"/>
      <c r="G104" s="1"/>
      <c r="H104" s="75"/>
    </row>
    <row r="105" spans="1:8" ht="12.75" x14ac:dyDescent="0.2">
      <c r="A105" s="2"/>
      <c r="B105" s="36"/>
      <c r="C105" s="2" t="s">
        <v>96</v>
      </c>
      <c r="D105" s="19">
        <f>SUM(D7:D103)</f>
        <v>2926765</v>
      </c>
      <c r="E105" s="19">
        <f>SUM(E7:E103)</f>
        <v>2404128</v>
      </c>
      <c r="F105" s="19">
        <f>SUM(F7:F103)</f>
        <v>522637</v>
      </c>
      <c r="G105" s="19">
        <f>SUM(G7:G103)</f>
        <v>2038282</v>
      </c>
      <c r="H105" s="70">
        <f>SUM(H7:H103)</f>
        <v>4556840.7100000009</v>
      </c>
    </row>
  </sheetData>
  <mergeCells count="8">
    <mergeCell ref="A4:A6"/>
    <mergeCell ref="G5:G6"/>
    <mergeCell ref="B4:B6"/>
    <mergeCell ref="H5:H6"/>
    <mergeCell ref="D5:D6"/>
    <mergeCell ref="E5:F5"/>
    <mergeCell ref="C4:C6"/>
    <mergeCell ref="D4:F4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105"/>
  <sheetViews>
    <sheetView workbookViewId="0">
      <selection activeCell="K30" sqref="K30"/>
    </sheetView>
  </sheetViews>
  <sheetFormatPr defaultRowHeight="15" x14ac:dyDescent="0.25"/>
  <cols>
    <col min="1" max="1" width="4.42578125" customWidth="1"/>
    <col min="2" max="2" width="9" customWidth="1"/>
    <col min="3" max="3" width="42.28515625" customWidth="1"/>
    <col min="4" max="4" width="16" style="21" customWidth="1"/>
    <col min="5" max="5" width="15.85546875" customWidth="1"/>
    <col min="6" max="6" width="27.7109375" style="5" customWidth="1"/>
  </cols>
  <sheetData>
    <row r="2" spans="1:6" ht="16.5" x14ac:dyDescent="0.25">
      <c r="B2" s="31" t="s">
        <v>193</v>
      </c>
    </row>
    <row r="4" spans="1:6" s="74" customFormat="1" ht="12.75" x14ac:dyDescent="0.2">
      <c r="A4" s="121" t="s">
        <v>102</v>
      </c>
      <c r="B4" s="122" t="s">
        <v>47</v>
      </c>
      <c r="C4" s="124" t="s">
        <v>45</v>
      </c>
      <c r="D4" s="126" t="s">
        <v>203</v>
      </c>
      <c r="E4" s="126" t="s">
        <v>107</v>
      </c>
      <c r="F4" s="30" t="s">
        <v>101</v>
      </c>
    </row>
    <row r="5" spans="1:6" s="74" customFormat="1" ht="12.75" x14ac:dyDescent="0.2">
      <c r="A5" s="121"/>
      <c r="B5" s="102"/>
      <c r="C5" s="105"/>
      <c r="D5" s="127"/>
      <c r="E5" s="127"/>
      <c r="F5" s="94" t="s">
        <v>201</v>
      </c>
    </row>
    <row r="6" spans="1:6" s="74" customFormat="1" ht="12.75" x14ac:dyDescent="0.2">
      <c r="A6" s="121"/>
      <c r="B6" s="123"/>
      <c r="C6" s="125"/>
      <c r="D6" s="128"/>
      <c r="E6" s="128"/>
      <c r="F6" s="94"/>
    </row>
    <row r="7" spans="1:6" x14ac:dyDescent="0.25">
      <c r="A7" s="20">
        <v>1</v>
      </c>
      <c r="B7" s="32">
        <v>700061</v>
      </c>
      <c r="C7" s="8" t="s">
        <v>5</v>
      </c>
      <c r="D7" s="1">
        <v>3820</v>
      </c>
      <c r="E7" s="1">
        <v>394</v>
      </c>
      <c r="F7" s="75">
        <v>6503.93</v>
      </c>
    </row>
    <row r="8" spans="1:6" x14ac:dyDescent="0.25">
      <c r="A8" s="20">
        <v>2</v>
      </c>
      <c r="B8" s="32">
        <v>700059</v>
      </c>
      <c r="C8" s="8" t="s">
        <v>48</v>
      </c>
      <c r="D8" s="1">
        <v>20896</v>
      </c>
      <c r="E8" s="1">
        <v>2304</v>
      </c>
      <c r="F8" s="75">
        <v>28267.02</v>
      </c>
    </row>
    <row r="9" spans="1:6" x14ac:dyDescent="0.25">
      <c r="A9" s="20">
        <v>3</v>
      </c>
      <c r="B9" s="32">
        <v>700063</v>
      </c>
      <c r="C9" s="8" t="s">
        <v>49</v>
      </c>
      <c r="D9" s="1">
        <v>6021</v>
      </c>
      <c r="E9" s="1">
        <v>673</v>
      </c>
      <c r="F9" s="75">
        <v>10158.51</v>
      </c>
    </row>
    <row r="10" spans="1:6" x14ac:dyDescent="0.25">
      <c r="A10" s="20">
        <v>4</v>
      </c>
      <c r="B10" s="32">
        <v>700065</v>
      </c>
      <c r="C10" s="8" t="s">
        <v>6</v>
      </c>
      <c r="D10" s="1">
        <v>9550</v>
      </c>
      <c r="E10" s="1">
        <v>1049</v>
      </c>
      <c r="F10" s="75">
        <v>15540.68</v>
      </c>
    </row>
    <row r="11" spans="1:6" x14ac:dyDescent="0.25">
      <c r="A11" s="20">
        <v>5</v>
      </c>
      <c r="B11" s="32">
        <v>700067</v>
      </c>
      <c r="C11" s="8" t="s">
        <v>7</v>
      </c>
      <c r="D11" s="1">
        <v>9212</v>
      </c>
      <c r="E11" s="1">
        <v>1002</v>
      </c>
      <c r="F11" s="75">
        <v>13034.47</v>
      </c>
    </row>
    <row r="12" spans="1:6" x14ac:dyDescent="0.25">
      <c r="A12" s="20">
        <v>6</v>
      </c>
      <c r="B12" s="32">
        <v>700069</v>
      </c>
      <c r="C12" s="8" t="s">
        <v>8</v>
      </c>
      <c r="D12" s="1">
        <v>16080</v>
      </c>
      <c r="E12" s="1">
        <v>1815</v>
      </c>
      <c r="F12" s="75">
        <v>28534.39</v>
      </c>
    </row>
    <row r="13" spans="1:6" x14ac:dyDescent="0.25">
      <c r="A13" s="20">
        <v>7</v>
      </c>
      <c r="B13" s="32">
        <v>700071</v>
      </c>
      <c r="C13" s="8" t="s">
        <v>9</v>
      </c>
      <c r="D13" s="1">
        <v>18236</v>
      </c>
      <c r="E13" s="1">
        <v>1950</v>
      </c>
      <c r="F13" s="75">
        <v>22134.289999999997</v>
      </c>
    </row>
    <row r="14" spans="1:6" x14ac:dyDescent="0.25">
      <c r="A14" s="20">
        <v>8</v>
      </c>
      <c r="B14" s="32">
        <v>700103</v>
      </c>
      <c r="C14" s="8" t="s">
        <v>10</v>
      </c>
      <c r="D14" s="1">
        <v>22977</v>
      </c>
      <c r="E14" s="1">
        <v>2455</v>
      </c>
      <c r="F14" s="75">
        <v>40723.170000000013</v>
      </c>
    </row>
    <row r="15" spans="1:6" x14ac:dyDescent="0.25">
      <c r="A15" s="20">
        <v>9</v>
      </c>
      <c r="B15" s="32">
        <v>700073</v>
      </c>
      <c r="C15" s="8" t="s">
        <v>50</v>
      </c>
      <c r="D15" s="1">
        <v>8193</v>
      </c>
      <c r="E15" s="1">
        <v>902</v>
      </c>
      <c r="F15" s="75">
        <v>13221.470000000001</v>
      </c>
    </row>
    <row r="16" spans="1:6" x14ac:dyDescent="0.25">
      <c r="A16" s="20">
        <v>10</v>
      </c>
      <c r="B16" s="32">
        <v>700075</v>
      </c>
      <c r="C16" s="8" t="s">
        <v>11</v>
      </c>
      <c r="D16" s="1">
        <v>13832</v>
      </c>
      <c r="E16" s="1">
        <v>1510</v>
      </c>
      <c r="F16" s="75">
        <v>25113.96</v>
      </c>
    </row>
    <row r="17" spans="1:6" x14ac:dyDescent="0.25">
      <c r="A17" s="20">
        <v>11</v>
      </c>
      <c r="B17" s="32">
        <v>700203</v>
      </c>
      <c r="C17" s="8" t="s">
        <v>12</v>
      </c>
      <c r="D17" s="1">
        <v>5896</v>
      </c>
      <c r="E17" s="1">
        <v>666</v>
      </c>
      <c r="F17" s="75">
        <v>9725.9799999999977</v>
      </c>
    </row>
    <row r="18" spans="1:6" x14ac:dyDescent="0.25">
      <c r="A18" s="20">
        <v>12</v>
      </c>
      <c r="B18" s="32">
        <v>700079</v>
      </c>
      <c r="C18" s="8" t="s">
        <v>13</v>
      </c>
      <c r="D18" s="1">
        <v>8289</v>
      </c>
      <c r="E18" s="1">
        <v>938</v>
      </c>
      <c r="F18" s="75">
        <v>11404.900000000001</v>
      </c>
    </row>
    <row r="19" spans="1:6" x14ac:dyDescent="0.25">
      <c r="A19" s="20">
        <v>13</v>
      </c>
      <c r="B19" s="32">
        <v>700081</v>
      </c>
      <c r="C19" s="8" t="s">
        <v>14</v>
      </c>
      <c r="D19" s="1">
        <v>3425</v>
      </c>
      <c r="E19" s="1">
        <v>359</v>
      </c>
      <c r="F19" s="75">
        <v>5603.54</v>
      </c>
    </row>
    <row r="20" spans="1:6" x14ac:dyDescent="0.25">
      <c r="A20" s="20">
        <v>14</v>
      </c>
      <c r="B20" s="32">
        <v>700083</v>
      </c>
      <c r="C20" s="8" t="s">
        <v>51</v>
      </c>
      <c r="D20" s="1">
        <v>21611</v>
      </c>
      <c r="E20" s="1">
        <v>2282</v>
      </c>
      <c r="F20" s="75">
        <v>29020.399999999998</v>
      </c>
    </row>
    <row r="21" spans="1:6" x14ac:dyDescent="0.25">
      <c r="A21" s="20">
        <v>15</v>
      </c>
      <c r="B21" s="32">
        <v>700275</v>
      </c>
      <c r="C21" s="8" t="s">
        <v>17</v>
      </c>
      <c r="D21" s="1">
        <v>2938</v>
      </c>
      <c r="E21" s="1">
        <v>308</v>
      </c>
      <c r="F21" s="75">
        <v>4056.5699999999997</v>
      </c>
    </row>
    <row r="22" spans="1:6" x14ac:dyDescent="0.25">
      <c r="A22" s="20">
        <v>16</v>
      </c>
      <c r="B22" s="32">
        <v>700232</v>
      </c>
      <c r="C22" s="8" t="s">
        <v>15</v>
      </c>
      <c r="D22" s="1">
        <v>7821</v>
      </c>
      <c r="E22" s="1">
        <v>820</v>
      </c>
      <c r="F22" s="75">
        <v>11170.519999999999</v>
      </c>
    </row>
    <row r="23" spans="1:6" x14ac:dyDescent="0.25">
      <c r="A23" s="20">
        <v>17</v>
      </c>
      <c r="B23" s="32">
        <v>700231</v>
      </c>
      <c r="C23" s="8" t="s">
        <v>16</v>
      </c>
      <c r="D23" s="1">
        <v>13001</v>
      </c>
      <c r="E23" s="1">
        <v>1363</v>
      </c>
      <c r="F23" s="75">
        <v>15513.999999999998</v>
      </c>
    </row>
    <row r="24" spans="1:6" x14ac:dyDescent="0.25">
      <c r="A24" s="20">
        <v>18</v>
      </c>
      <c r="B24" s="32">
        <v>700085</v>
      </c>
      <c r="C24" s="8" t="s">
        <v>18</v>
      </c>
      <c r="D24" s="1">
        <v>11169</v>
      </c>
      <c r="E24" s="1">
        <v>1171</v>
      </c>
      <c r="F24" s="75">
        <v>19202.54</v>
      </c>
    </row>
    <row r="25" spans="1:6" x14ac:dyDescent="0.25">
      <c r="A25" s="20">
        <v>19</v>
      </c>
      <c r="B25" s="32">
        <v>700087</v>
      </c>
      <c r="C25" s="9" t="s">
        <v>19</v>
      </c>
      <c r="D25" s="1">
        <v>14705</v>
      </c>
      <c r="E25" s="1">
        <v>1671</v>
      </c>
      <c r="F25" s="75">
        <v>25211.18</v>
      </c>
    </row>
    <row r="26" spans="1:6" x14ac:dyDescent="0.25">
      <c r="A26" s="20">
        <v>20</v>
      </c>
      <c r="B26" s="32">
        <v>700115</v>
      </c>
      <c r="C26" s="8" t="s">
        <v>52</v>
      </c>
      <c r="D26" s="1">
        <v>14464</v>
      </c>
      <c r="E26" s="1">
        <v>1634</v>
      </c>
      <c r="F26" s="75">
        <v>32753.45</v>
      </c>
    </row>
    <row r="27" spans="1:6" hidden="1" x14ac:dyDescent="0.25">
      <c r="A27" s="29"/>
      <c r="B27" s="33"/>
      <c r="C27" s="10"/>
      <c r="D27" s="1"/>
      <c r="E27" s="1"/>
      <c r="F27" s="75"/>
    </row>
    <row r="28" spans="1:6" x14ac:dyDescent="0.25">
      <c r="A28" s="20">
        <v>21</v>
      </c>
      <c r="B28" s="32">
        <v>700144</v>
      </c>
      <c r="C28" s="8" t="s">
        <v>53</v>
      </c>
      <c r="D28" s="81">
        <v>41296</v>
      </c>
      <c r="E28" s="1">
        <v>659</v>
      </c>
      <c r="F28" s="75">
        <v>162772.68</v>
      </c>
    </row>
    <row r="29" spans="1:6" x14ac:dyDescent="0.25">
      <c r="A29" s="20">
        <v>22</v>
      </c>
      <c r="B29" s="32">
        <v>700146</v>
      </c>
      <c r="C29" s="8" t="s">
        <v>54</v>
      </c>
      <c r="D29" s="1">
        <v>2613</v>
      </c>
      <c r="E29" s="1">
        <v>274</v>
      </c>
      <c r="F29" s="75">
        <v>2976.45</v>
      </c>
    </row>
    <row r="30" spans="1:6" x14ac:dyDescent="0.25">
      <c r="A30" s="20">
        <v>23</v>
      </c>
      <c r="B30" s="32">
        <v>700343</v>
      </c>
      <c r="C30" s="8" t="s">
        <v>55</v>
      </c>
      <c r="D30" s="1">
        <v>0</v>
      </c>
      <c r="E30" s="1"/>
      <c r="F30" s="75">
        <v>0</v>
      </c>
    </row>
    <row r="31" spans="1:6" x14ac:dyDescent="0.25">
      <c r="A31" s="20">
        <v>24</v>
      </c>
      <c r="B31" s="32">
        <v>700188</v>
      </c>
      <c r="C31" s="11" t="s">
        <v>56</v>
      </c>
      <c r="D31" s="1">
        <v>22838</v>
      </c>
      <c r="E31" s="1">
        <v>2548</v>
      </c>
      <c r="F31" s="75">
        <v>88306.340000000011</v>
      </c>
    </row>
    <row r="32" spans="1:6" x14ac:dyDescent="0.25">
      <c r="A32" s="20">
        <v>25</v>
      </c>
      <c r="B32" s="32">
        <v>700026</v>
      </c>
      <c r="C32" s="12" t="s">
        <v>57</v>
      </c>
      <c r="D32" s="1">
        <v>1605</v>
      </c>
      <c r="E32" s="1">
        <v>168</v>
      </c>
      <c r="F32" s="75">
        <v>2099.5099999999998</v>
      </c>
    </row>
    <row r="33" spans="1:6" x14ac:dyDescent="0.25">
      <c r="A33" s="20">
        <v>26</v>
      </c>
      <c r="B33" s="32">
        <v>700023</v>
      </c>
      <c r="C33" s="9" t="s">
        <v>58</v>
      </c>
      <c r="D33" s="1">
        <v>0</v>
      </c>
      <c r="E33" s="1"/>
      <c r="F33" s="75">
        <v>0</v>
      </c>
    </row>
    <row r="34" spans="1:6" x14ac:dyDescent="0.25">
      <c r="A34" s="20">
        <v>27</v>
      </c>
      <c r="B34" s="32">
        <v>700292</v>
      </c>
      <c r="C34" s="8" t="s">
        <v>59</v>
      </c>
      <c r="D34" s="1">
        <v>5909</v>
      </c>
      <c r="E34" s="1">
        <v>548</v>
      </c>
      <c r="F34" s="75">
        <v>41084.850000000006</v>
      </c>
    </row>
    <row r="35" spans="1:6" hidden="1" x14ac:dyDescent="0.25">
      <c r="A35" s="29"/>
      <c r="B35" s="33"/>
      <c r="C35" s="10"/>
      <c r="D35" s="1"/>
      <c r="E35" s="1"/>
      <c r="F35" s="75"/>
    </row>
    <row r="36" spans="1:6" x14ac:dyDescent="0.25">
      <c r="A36" s="20">
        <v>28</v>
      </c>
      <c r="B36" s="32">
        <v>700028</v>
      </c>
      <c r="C36" s="8" t="s">
        <v>27</v>
      </c>
      <c r="D36" s="1">
        <v>0</v>
      </c>
      <c r="E36" s="1"/>
      <c r="F36" s="75">
        <v>0</v>
      </c>
    </row>
    <row r="37" spans="1:6" x14ac:dyDescent="0.25">
      <c r="A37" s="20">
        <v>29</v>
      </c>
      <c r="B37" s="32">
        <v>700029</v>
      </c>
      <c r="C37" s="8" t="s">
        <v>28</v>
      </c>
      <c r="D37" s="1">
        <v>9824</v>
      </c>
      <c r="E37" s="1">
        <v>1030</v>
      </c>
      <c r="F37" s="75">
        <v>11607.11</v>
      </c>
    </row>
    <row r="38" spans="1:6" x14ac:dyDescent="0.25">
      <c r="A38" s="20">
        <v>30</v>
      </c>
      <c r="B38" s="32">
        <v>700033</v>
      </c>
      <c r="C38" s="8" t="s">
        <v>29</v>
      </c>
      <c r="D38" s="1">
        <v>11604</v>
      </c>
      <c r="E38" s="1">
        <v>1221</v>
      </c>
      <c r="F38" s="75">
        <v>14527.79</v>
      </c>
    </row>
    <row r="39" spans="1:6" x14ac:dyDescent="0.25">
      <c r="A39" s="20">
        <v>31</v>
      </c>
      <c r="B39" s="32">
        <v>700035</v>
      </c>
      <c r="C39" s="8" t="s">
        <v>30</v>
      </c>
      <c r="D39" s="1">
        <v>9938</v>
      </c>
      <c r="E39" s="1">
        <v>1042</v>
      </c>
      <c r="F39" s="75">
        <v>15100.849999999999</v>
      </c>
    </row>
    <row r="40" spans="1:6" x14ac:dyDescent="0.25">
      <c r="A40" s="20">
        <v>32</v>
      </c>
      <c r="B40" s="32">
        <v>700037</v>
      </c>
      <c r="C40" s="8" t="s">
        <v>31</v>
      </c>
      <c r="D40" s="1">
        <v>1145</v>
      </c>
      <c r="E40" s="1">
        <v>120</v>
      </c>
      <c r="F40" s="75">
        <v>1609.11</v>
      </c>
    </row>
    <row r="41" spans="1:6" x14ac:dyDescent="0.25">
      <c r="A41" s="20">
        <v>33</v>
      </c>
      <c r="B41" s="32">
        <v>700140</v>
      </c>
      <c r="C41" s="8" t="s">
        <v>60</v>
      </c>
      <c r="D41" s="1">
        <v>16396</v>
      </c>
      <c r="E41" s="1">
        <v>1719</v>
      </c>
      <c r="F41" s="75">
        <v>21498.61</v>
      </c>
    </row>
    <row r="42" spans="1:6" x14ac:dyDescent="0.25">
      <c r="A42" s="20">
        <v>34</v>
      </c>
      <c r="B42" s="32">
        <v>700049</v>
      </c>
      <c r="C42" s="8" t="s">
        <v>39</v>
      </c>
      <c r="D42" s="1">
        <v>11140</v>
      </c>
      <c r="E42" s="1">
        <v>1168</v>
      </c>
      <c r="F42" s="75">
        <v>14136.009999999998</v>
      </c>
    </row>
    <row r="43" spans="1:6" x14ac:dyDescent="0.25">
      <c r="A43" s="20">
        <v>35</v>
      </c>
      <c r="B43" s="32">
        <v>700052</v>
      </c>
      <c r="C43" s="8" t="s">
        <v>34</v>
      </c>
      <c r="D43" s="1">
        <v>15757</v>
      </c>
      <c r="E43" s="1">
        <v>1727</v>
      </c>
      <c r="F43" s="75">
        <v>19571.759999999998</v>
      </c>
    </row>
    <row r="44" spans="1:6" x14ac:dyDescent="0.25">
      <c r="A44" s="20">
        <v>36</v>
      </c>
      <c r="B44" s="32">
        <v>700129</v>
      </c>
      <c r="C44" s="8" t="s">
        <v>35</v>
      </c>
      <c r="D44" s="1">
        <v>15987</v>
      </c>
      <c r="E44" s="1">
        <v>2092</v>
      </c>
      <c r="F44" s="75">
        <v>16730.109999999997</v>
      </c>
    </row>
    <row r="45" spans="1:6" x14ac:dyDescent="0.25">
      <c r="A45" s="20">
        <v>37</v>
      </c>
      <c r="B45" s="32">
        <v>700142</v>
      </c>
      <c r="C45" s="8" t="s">
        <v>61</v>
      </c>
      <c r="D45" s="1">
        <v>23687</v>
      </c>
      <c r="E45" s="1">
        <v>2839</v>
      </c>
      <c r="F45" s="75">
        <v>30547.229999999996</v>
      </c>
    </row>
    <row r="46" spans="1:6" x14ac:dyDescent="0.25">
      <c r="A46" s="20">
        <v>38</v>
      </c>
      <c r="B46" s="32">
        <v>700133</v>
      </c>
      <c r="C46" s="8" t="s">
        <v>32</v>
      </c>
      <c r="D46" s="1">
        <v>0</v>
      </c>
      <c r="E46" s="1"/>
      <c r="F46" s="75">
        <v>0</v>
      </c>
    </row>
    <row r="47" spans="1:6" x14ac:dyDescent="0.25">
      <c r="A47" s="20">
        <v>39</v>
      </c>
      <c r="B47" s="32">
        <v>700135</v>
      </c>
      <c r="C47" s="8" t="s">
        <v>33</v>
      </c>
      <c r="D47" s="1">
        <v>8346</v>
      </c>
      <c r="E47" s="1">
        <v>875</v>
      </c>
      <c r="F47" s="75">
        <v>9296.64</v>
      </c>
    </row>
    <row r="48" spans="1:6" x14ac:dyDescent="0.25">
      <c r="A48" s="20">
        <v>40</v>
      </c>
      <c r="B48" s="32">
        <v>700139</v>
      </c>
      <c r="C48" s="8" t="s">
        <v>62</v>
      </c>
      <c r="D48" s="1">
        <v>0</v>
      </c>
      <c r="E48" s="1"/>
      <c r="F48" s="75">
        <v>0</v>
      </c>
    </row>
    <row r="49" spans="1:6" x14ac:dyDescent="0.25">
      <c r="A49" s="20">
        <v>41</v>
      </c>
      <c r="B49" s="32">
        <v>700175</v>
      </c>
      <c r="C49" s="8" t="s">
        <v>63</v>
      </c>
      <c r="D49" s="1">
        <v>0</v>
      </c>
      <c r="E49" s="1"/>
      <c r="F49" s="75">
        <v>0</v>
      </c>
    </row>
    <row r="50" spans="1:6" x14ac:dyDescent="0.25">
      <c r="A50" s="20">
        <v>42</v>
      </c>
      <c r="B50" s="32">
        <v>700001</v>
      </c>
      <c r="C50" s="8" t="s">
        <v>36</v>
      </c>
      <c r="D50" s="1">
        <v>10902</v>
      </c>
      <c r="E50" s="1">
        <v>1143</v>
      </c>
      <c r="F50" s="75">
        <v>13905.46</v>
      </c>
    </row>
    <row r="51" spans="1:6" x14ac:dyDescent="0.25">
      <c r="A51" s="20">
        <v>43</v>
      </c>
      <c r="B51" s="32">
        <v>700003</v>
      </c>
      <c r="C51" s="8" t="s">
        <v>37</v>
      </c>
      <c r="D51" s="1">
        <v>4311</v>
      </c>
      <c r="E51" s="1">
        <v>452</v>
      </c>
      <c r="F51" s="75">
        <v>5534.99</v>
      </c>
    </row>
    <row r="52" spans="1:6" x14ac:dyDescent="0.25">
      <c r="A52" s="20">
        <v>44</v>
      </c>
      <c r="B52" s="32">
        <v>700004</v>
      </c>
      <c r="C52" s="8" t="s">
        <v>38</v>
      </c>
      <c r="D52" s="1">
        <v>18598</v>
      </c>
      <c r="E52" s="1">
        <v>1950</v>
      </c>
      <c r="F52" s="75">
        <v>22434.769999999997</v>
      </c>
    </row>
    <row r="53" spans="1:6" x14ac:dyDescent="0.25">
      <c r="A53" s="20">
        <v>45</v>
      </c>
      <c r="B53" s="32">
        <v>700008</v>
      </c>
      <c r="C53" s="8" t="s">
        <v>40</v>
      </c>
      <c r="D53" s="1">
        <v>5704</v>
      </c>
      <c r="E53" s="1">
        <v>598</v>
      </c>
      <c r="F53" s="75">
        <v>6626.54</v>
      </c>
    </row>
    <row r="54" spans="1:6" x14ac:dyDescent="0.25">
      <c r="A54" s="20">
        <v>46</v>
      </c>
      <c r="B54" s="32">
        <v>700010</v>
      </c>
      <c r="C54" s="8" t="s">
        <v>41</v>
      </c>
      <c r="D54" s="1">
        <v>13825</v>
      </c>
      <c r="E54" s="1">
        <v>1450</v>
      </c>
      <c r="F54" s="75">
        <v>16297.15</v>
      </c>
    </row>
    <row r="55" spans="1:6" x14ac:dyDescent="0.25">
      <c r="A55" s="20">
        <v>47</v>
      </c>
      <c r="B55" s="32">
        <v>700027</v>
      </c>
      <c r="C55" s="8" t="s">
        <v>42</v>
      </c>
      <c r="D55" s="1">
        <v>0</v>
      </c>
      <c r="E55" s="1"/>
      <c r="F55" s="75">
        <v>0</v>
      </c>
    </row>
    <row r="56" spans="1:6" x14ac:dyDescent="0.25">
      <c r="A56" s="20">
        <v>48</v>
      </c>
      <c r="B56" s="32">
        <v>700018</v>
      </c>
      <c r="C56" s="9" t="s">
        <v>64</v>
      </c>
      <c r="D56" s="1">
        <v>0</v>
      </c>
      <c r="E56" s="1"/>
      <c r="F56" s="75">
        <v>0</v>
      </c>
    </row>
    <row r="57" spans="1:6" x14ac:dyDescent="0.25">
      <c r="A57" s="20">
        <v>49</v>
      </c>
      <c r="B57" s="32">
        <v>700020</v>
      </c>
      <c r="C57" s="13" t="s">
        <v>65</v>
      </c>
      <c r="D57" s="1">
        <v>0</v>
      </c>
      <c r="E57" s="1"/>
      <c r="F57" s="75">
        <v>0</v>
      </c>
    </row>
    <row r="58" spans="1:6" x14ac:dyDescent="0.25">
      <c r="A58" s="20">
        <v>50</v>
      </c>
      <c r="B58" s="32">
        <v>700321</v>
      </c>
      <c r="C58" s="17" t="s">
        <v>66</v>
      </c>
      <c r="D58" s="1">
        <v>0</v>
      </c>
      <c r="E58" s="1"/>
      <c r="F58" s="75">
        <v>0</v>
      </c>
    </row>
    <row r="59" spans="1:6" hidden="1" x14ac:dyDescent="0.25">
      <c r="A59" s="29"/>
      <c r="B59" s="33"/>
      <c r="C59" s="10"/>
      <c r="D59" s="1"/>
      <c r="E59" s="1"/>
      <c r="F59" s="75"/>
    </row>
    <row r="60" spans="1:6" x14ac:dyDescent="0.25">
      <c r="A60" s="20">
        <v>51</v>
      </c>
      <c r="B60" s="32">
        <v>700354</v>
      </c>
      <c r="C60" s="14" t="s">
        <v>22</v>
      </c>
      <c r="D60" s="81">
        <v>64172</v>
      </c>
      <c r="E60" s="1">
        <v>6060</v>
      </c>
      <c r="F60" s="75">
        <v>125197.95999999999</v>
      </c>
    </row>
    <row r="61" spans="1:6" hidden="1" x14ac:dyDescent="0.25">
      <c r="A61" s="29"/>
      <c r="B61" s="33"/>
      <c r="C61" s="10"/>
      <c r="D61" s="1"/>
      <c r="E61" s="1"/>
      <c r="F61" s="75"/>
    </row>
    <row r="62" spans="1:6" x14ac:dyDescent="0.25">
      <c r="A62" s="20">
        <v>52</v>
      </c>
      <c r="B62" s="32">
        <v>700173</v>
      </c>
      <c r="C62" s="8" t="s">
        <v>24</v>
      </c>
      <c r="D62" s="1">
        <v>21965</v>
      </c>
      <c r="E62" s="1">
        <v>2110</v>
      </c>
      <c r="F62" s="75">
        <v>51888.200000000004</v>
      </c>
    </row>
    <row r="63" spans="1:6" ht="26.25" x14ac:dyDescent="0.25">
      <c r="A63" s="20">
        <v>53</v>
      </c>
      <c r="B63" s="32">
        <v>700131</v>
      </c>
      <c r="C63" s="8" t="s">
        <v>20</v>
      </c>
      <c r="D63" s="1">
        <v>105</v>
      </c>
      <c r="E63" s="1">
        <v>11</v>
      </c>
      <c r="F63" s="75">
        <v>1291.82</v>
      </c>
    </row>
    <row r="64" spans="1:6" x14ac:dyDescent="0.25">
      <c r="A64" s="20">
        <v>54</v>
      </c>
      <c r="B64" s="32">
        <v>700126</v>
      </c>
      <c r="C64" s="8" t="s">
        <v>67</v>
      </c>
      <c r="D64" s="1">
        <v>0</v>
      </c>
      <c r="E64" s="1"/>
      <c r="F64" s="75">
        <v>0</v>
      </c>
    </row>
    <row r="65" spans="1:6" x14ac:dyDescent="0.25">
      <c r="A65" s="20">
        <v>55</v>
      </c>
      <c r="B65" s="32">
        <v>700204</v>
      </c>
      <c r="C65" s="8" t="s">
        <v>4</v>
      </c>
      <c r="D65" s="1">
        <v>26</v>
      </c>
      <c r="E65" s="1">
        <v>9</v>
      </c>
      <c r="F65" s="75">
        <v>26.190000000000026</v>
      </c>
    </row>
    <row r="66" spans="1:6" x14ac:dyDescent="0.25">
      <c r="A66" s="20">
        <v>56</v>
      </c>
      <c r="B66" s="32">
        <v>700151</v>
      </c>
      <c r="C66" s="8" t="s">
        <v>23</v>
      </c>
      <c r="D66" s="1">
        <v>0</v>
      </c>
      <c r="E66" s="1"/>
      <c r="F66" s="75">
        <v>0</v>
      </c>
    </row>
    <row r="67" spans="1:6" x14ac:dyDescent="0.25">
      <c r="A67" s="20">
        <v>57</v>
      </c>
      <c r="B67" s="32">
        <v>700046</v>
      </c>
      <c r="C67" s="8" t="s">
        <v>21</v>
      </c>
      <c r="D67" s="1">
        <v>0</v>
      </c>
      <c r="E67" s="1"/>
      <c r="F67" s="75">
        <v>0</v>
      </c>
    </row>
    <row r="68" spans="1:6" x14ac:dyDescent="0.25">
      <c r="A68" s="20">
        <v>58</v>
      </c>
      <c r="B68" s="32">
        <v>700205</v>
      </c>
      <c r="C68" s="8" t="s">
        <v>68</v>
      </c>
      <c r="D68" s="1">
        <v>5912</v>
      </c>
      <c r="E68" s="1">
        <v>682</v>
      </c>
      <c r="F68" s="75">
        <v>8570.56</v>
      </c>
    </row>
    <row r="69" spans="1:6" x14ac:dyDescent="0.25">
      <c r="A69" s="20">
        <v>59</v>
      </c>
      <c r="B69" s="32">
        <v>700013</v>
      </c>
      <c r="C69" s="8" t="s">
        <v>69</v>
      </c>
      <c r="D69" s="1">
        <v>1890</v>
      </c>
      <c r="E69" s="1">
        <v>198</v>
      </c>
      <c r="F69" s="75">
        <v>1953.3</v>
      </c>
    </row>
    <row r="70" spans="1:6" x14ac:dyDescent="0.25">
      <c r="A70" s="20">
        <v>60</v>
      </c>
      <c r="B70" s="32">
        <v>700248</v>
      </c>
      <c r="C70" s="8" t="s">
        <v>70</v>
      </c>
      <c r="D70" s="1">
        <v>0</v>
      </c>
      <c r="E70" s="1"/>
      <c r="F70" s="75">
        <v>0</v>
      </c>
    </row>
    <row r="71" spans="1:6" x14ac:dyDescent="0.25">
      <c r="A71" s="20">
        <v>61</v>
      </c>
      <c r="B71" s="32">
        <v>700251</v>
      </c>
      <c r="C71" s="8" t="s">
        <v>71</v>
      </c>
      <c r="D71" s="1">
        <v>0</v>
      </c>
      <c r="E71" s="1"/>
      <c r="F71" s="75">
        <v>0</v>
      </c>
    </row>
    <row r="72" spans="1:6" x14ac:dyDescent="0.25">
      <c r="A72" s="20">
        <v>62</v>
      </c>
      <c r="B72" s="32">
        <v>700259</v>
      </c>
      <c r="C72" s="8" t="s">
        <v>25</v>
      </c>
      <c r="D72" s="1">
        <v>0</v>
      </c>
      <c r="E72" s="1"/>
      <c r="F72" s="75">
        <v>0</v>
      </c>
    </row>
    <row r="73" spans="1:6" x14ac:dyDescent="0.25">
      <c r="A73" s="20">
        <v>63</v>
      </c>
      <c r="B73" s="32">
        <v>700281</v>
      </c>
      <c r="C73" s="8" t="s">
        <v>0</v>
      </c>
      <c r="D73" s="1">
        <v>0</v>
      </c>
      <c r="E73" s="1"/>
      <c r="F73" s="75">
        <v>0</v>
      </c>
    </row>
    <row r="74" spans="1:6" x14ac:dyDescent="0.25">
      <c r="A74" s="20">
        <v>64</v>
      </c>
      <c r="B74" s="32">
        <v>700260</v>
      </c>
      <c r="C74" s="8" t="s">
        <v>72</v>
      </c>
      <c r="D74" s="1">
        <v>0</v>
      </c>
      <c r="E74" s="1"/>
      <c r="F74" s="75">
        <v>0</v>
      </c>
    </row>
    <row r="75" spans="1:6" x14ac:dyDescent="0.25">
      <c r="A75" s="20">
        <v>65</v>
      </c>
      <c r="B75" s="32">
        <v>700309</v>
      </c>
      <c r="C75" s="8" t="s">
        <v>26</v>
      </c>
      <c r="D75" s="1">
        <v>1208</v>
      </c>
      <c r="E75" s="1">
        <v>589</v>
      </c>
      <c r="F75" s="75">
        <v>9208.4699999999975</v>
      </c>
    </row>
    <row r="76" spans="1:6" x14ac:dyDescent="0.25">
      <c r="A76" s="20">
        <v>66</v>
      </c>
      <c r="B76" s="32">
        <v>700301</v>
      </c>
      <c r="C76" s="8" t="s">
        <v>73</v>
      </c>
      <c r="D76" s="1">
        <v>0</v>
      </c>
      <c r="E76" s="1"/>
      <c r="F76" s="75">
        <v>0</v>
      </c>
    </row>
    <row r="77" spans="1:6" x14ac:dyDescent="0.25">
      <c r="A77" s="20">
        <v>67</v>
      </c>
      <c r="B77" s="32">
        <v>700294</v>
      </c>
      <c r="C77" s="8" t="s">
        <v>1</v>
      </c>
      <c r="D77" s="1">
        <v>0</v>
      </c>
      <c r="E77" s="1"/>
      <c r="F77" s="75">
        <v>0</v>
      </c>
    </row>
    <row r="78" spans="1:6" x14ac:dyDescent="0.25">
      <c r="A78" s="20">
        <v>68</v>
      </c>
      <c r="B78" s="32">
        <v>700295</v>
      </c>
      <c r="C78" s="8" t="s">
        <v>3</v>
      </c>
      <c r="D78" s="1">
        <v>0</v>
      </c>
      <c r="E78" s="1"/>
      <c r="F78" s="75">
        <v>0</v>
      </c>
    </row>
    <row r="79" spans="1:6" x14ac:dyDescent="0.25">
      <c r="A79" s="20">
        <v>69</v>
      </c>
      <c r="B79" s="32">
        <v>700324</v>
      </c>
      <c r="C79" s="8" t="s">
        <v>74</v>
      </c>
      <c r="D79" s="1">
        <v>0</v>
      </c>
      <c r="E79" s="1"/>
      <c r="F79" s="75">
        <v>0</v>
      </c>
    </row>
    <row r="80" spans="1:6" x14ac:dyDescent="0.25">
      <c r="A80" s="20">
        <v>70</v>
      </c>
      <c r="B80" s="32">
        <v>700317</v>
      </c>
      <c r="C80" s="8" t="s">
        <v>75</v>
      </c>
      <c r="D80" s="1">
        <v>0</v>
      </c>
      <c r="E80" s="1"/>
      <c r="F80" s="75">
        <v>2.2737367544323206E-13</v>
      </c>
    </row>
    <row r="81" spans="1:6" x14ac:dyDescent="0.25">
      <c r="A81" s="20">
        <v>71</v>
      </c>
      <c r="B81" s="32">
        <v>700327</v>
      </c>
      <c r="C81" s="8" t="s">
        <v>76</v>
      </c>
      <c r="D81" s="1">
        <v>0</v>
      </c>
      <c r="E81" s="1"/>
      <c r="F81" s="75">
        <v>0</v>
      </c>
    </row>
    <row r="82" spans="1:6" x14ac:dyDescent="0.25">
      <c r="A82" s="20">
        <v>72</v>
      </c>
      <c r="B82" s="32">
        <v>700320</v>
      </c>
      <c r="C82" s="8" t="s">
        <v>77</v>
      </c>
      <c r="D82" s="1">
        <v>0</v>
      </c>
      <c r="E82" s="1"/>
      <c r="F82" s="75">
        <v>0</v>
      </c>
    </row>
    <row r="83" spans="1:6" x14ac:dyDescent="0.25">
      <c r="A83" s="20">
        <v>73</v>
      </c>
      <c r="B83" s="32">
        <v>700353</v>
      </c>
      <c r="C83" s="8" t="s">
        <v>78</v>
      </c>
      <c r="D83" s="1">
        <v>229</v>
      </c>
      <c r="E83" s="1">
        <v>24</v>
      </c>
      <c r="F83" s="75">
        <v>308.10000000000002</v>
      </c>
    </row>
    <row r="84" spans="1:6" ht="26.25" x14ac:dyDescent="0.25">
      <c r="A84" s="20">
        <v>74</v>
      </c>
      <c r="B84" s="32">
        <v>700296</v>
      </c>
      <c r="C84" s="8" t="s">
        <v>79</v>
      </c>
      <c r="D84" s="1">
        <v>0</v>
      </c>
      <c r="E84" s="1"/>
      <c r="F84" s="75">
        <v>0</v>
      </c>
    </row>
    <row r="85" spans="1:6" x14ac:dyDescent="0.25">
      <c r="A85" s="20">
        <v>75</v>
      </c>
      <c r="B85" s="32">
        <v>700298</v>
      </c>
      <c r="C85" s="8" t="s">
        <v>80</v>
      </c>
      <c r="D85" s="1">
        <v>0</v>
      </c>
      <c r="E85" s="1"/>
      <c r="F85" s="75">
        <v>0</v>
      </c>
    </row>
    <row r="86" spans="1:6" x14ac:dyDescent="0.25">
      <c r="A86" s="20">
        <v>76</v>
      </c>
      <c r="B86" s="32">
        <v>700328</v>
      </c>
      <c r="C86" s="8" t="s">
        <v>81</v>
      </c>
      <c r="D86" s="1">
        <v>0</v>
      </c>
      <c r="E86" s="1"/>
      <c r="F86" s="75">
        <v>0</v>
      </c>
    </row>
    <row r="87" spans="1:6" x14ac:dyDescent="0.25">
      <c r="A87" s="20">
        <v>77</v>
      </c>
      <c r="B87" s="32">
        <v>700316</v>
      </c>
      <c r="C87" s="8" t="s">
        <v>82</v>
      </c>
      <c r="D87" s="1">
        <v>0</v>
      </c>
      <c r="E87" s="1"/>
      <c r="F87" s="75">
        <v>0</v>
      </c>
    </row>
    <row r="88" spans="1:6" x14ac:dyDescent="0.25">
      <c r="A88" s="20">
        <v>78</v>
      </c>
      <c r="B88" s="34">
        <v>700333</v>
      </c>
      <c r="C88" s="8" t="s">
        <v>2</v>
      </c>
      <c r="D88" s="1">
        <v>2003</v>
      </c>
      <c r="E88" s="1">
        <v>210</v>
      </c>
      <c r="F88" s="75">
        <v>3034.27</v>
      </c>
    </row>
    <row r="89" spans="1:6" x14ac:dyDescent="0.25">
      <c r="A89" s="20">
        <v>79</v>
      </c>
      <c r="B89" s="34">
        <v>700303</v>
      </c>
      <c r="C89" s="9" t="s">
        <v>43</v>
      </c>
      <c r="D89" s="1">
        <v>0</v>
      </c>
      <c r="E89" s="1"/>
      <c r="F89" s="75">
        <v>0</v>
      </c>
    </row>
    <row r="90" spans="1:6" x14ac:dyDescent="0.25">
      <c r="A90" s="20">
        <v>80</v>
      </c>
      <c r="B90" s="34">
        <v>700335</v>
      </c>
      <c r="C90" s="8" t="s">
        <v>83</v>
      </c>
      <c r="D90" s="1">
        <v>139</v>
      </c>
      <c r="E90" s="1">
        <v>8</v>
      </c>
      <c r="F90" s="75">
        <v>1580.56</v>
      </c>
    </row>
    <row r="91" spans="1:6" x14ac:dyDescent="0.25">
      <c r="A91" s="20">
        <v>81</v>
      </c>
      <c r="B91" s="34">
        <v>700336</v>
      </c>
      <c r="C91" s="9" t="s">
        <v>84</v>
      </c>
      <c r="D91" s="1">
        <v>158</v>
      </c>
      <c r="E91" s="1">
        <v>9</v>
      </c>
      <c r="F91" s="75">
        <v>1212.46</v>
      </c>
    </row>
    <row r="92" spans="1:6" x14ac:dyDescent="0.25">
      <c r="A92" s="20">
        <v>82</v>
      </c>
      <c r="B92" s="34">
        <v>700329</v>
      </c>
      <c r="C92" s="15" t="s">
        <v>85</v>
      </c>
      <c r="D92" s="1">
        <v>0</v>
      </c>
      <c r="E92" s="1"/>
      <c r="F92" s="75">
        <v>0</v>
      </c>
    </row>
    <row r="93" spans="1:6" x14ac:dyDescent="0.25">
      <c r="A93" s="20">
        <v>83</v>
      </c>
      <c r="B93" s="34">
        <v>700331</v>
      </c>
      <c r="C93" s="15" t="s">
        <v>86</v>
      </c>
      <c r="D93" s="1">
        <v>0</v>
      </c>
      <c r="E93" s="1"/>
      <c r="F93" s="75">
        <v>0</v>
      </c>
    </row>
    <row r="94" spans="1:6" x14ac:dyDescent="0.25">
      <c r="A94" s="20">
        <v>84</v>
      </c>
      <c r="B94" s="34">
        <v>700338</v>
      </c>
      <c r="C94" s="15" t="s">
        <v>87</v>
      </c>
      <c r="D94" s="1">
        <v>0</v>
      </c>
      <c r="E94" s="1"/>
      <c r="F94" s="75">
        <v>0</v>
      </c>
    </row>
    <row r="95" spans="1:6" x14ac:dyDescent="0.25">
      <c r="A95" s="20">
        <v>85</v>
      </c>
      <c r="B95" s="34">
        <v>700341</v>
      </c>
      <c r="C95" s="15" t="s">
        <v>88</v>
      </c>
      <c r="D95" s="1">
        <v>0</v>
      </c>
      <c r="E95" s="1"/>
      <c r="F95" s="75">
        <v>0</v>
      </c>
    </row>
    <row r="96" spans="1:6" x14ac:dyDescent="0.25">
      <c r="A96" s="20">
        <v>86</v>
      </c>
      <c r="B96" s="34">
        <v>700355</v>
      </c>
      <c r="C96" s="16" t="s">
        <v>44</v>
      </c>
      <c r="D96" s="1">
        <v>3985</v>
      </c>
      <c r="E96" s="1">
        <v>943</v>
      </c>
      <c r="F96" s="75">
        <v>27759.32</v>
      </c>
    </row>
    <row r="97" spans="1:6" x14ac:dyDescent="0.25">
      <c r="A97" s="20">
        <v>87</v>
      </c>
      <c r="B97" s="35">
        <v>700358</v>
      </c>
      <c r="C97" s="7" t="s">
        <v>89</v>
      </c>
      <c r="D97" s="22">
        <v>0</v>
      </c>
      <c r="E97" s="1"/>
      <c r="F97" s="75">
        <v>0</v>
      </c>
    </row>
    <row r="98" spans="1:6" x14ac:dyDescent="0.25">
      <c r="A98" s="20">
        <v>88</v>
      </c>
      <c r="B98" s="34">
        <v>700330</v>
      </c>
      <c r="C98" s="7" t="s">
        <v>90</v>
      </c>
      <c r="D98" s="22">
        <v>0</v>
      </c>
      <c r="E98" s="1"/>
      <c r="F98" s="75">
        <v>0</v>
      </c>
    </row>
    <row r="99" spans="1:6" x14ac:dyDescent="0.25">
      <c r="A99" s="20">
        <v>89</v>
      </c>
      <c r="B99" s="34">
        <v>700362</v>
      </c>
      <c r="C99" s="7" t="s">
        <v>91</v>
      </c>
      <c r="D99" s="22">
        <v>0</v>
      </c>
      <c r="E99" s="1"/>
      <c r="F99" s="75">
        <v>0</v>
      </c>
    </row>
    <row r="100" spans="1:6" x14ac:dyDescent="0.25">
      <c r="A100" s="20">
        <v>90</v>
      </c>
      <c r="B100" s="34">
        <v>700302</v>
      </c>
      <c r="C100" s="7" t="s">
        <v>92</v>
      </c>
      <c r="D100" s="22">
        <v>0</v>
      </c>
      <c r="E100" s="1"/>
      <c r="F100" s="75">
        <v>0</v>
      </c>
    </row>
    <row r="101" spans="1:6" x14ac:dyDescent="0.25">
      <c r="A101" s="20">
        <v>91</v>
      </c>
      <c r="B101" s="34">
        <v>700334</v>
      </c>
      <c r="C101" s="7" t="s">
        <v>93</v>
      </c>
      <c r="D101" s="22">
        <v>0</v>
      </c>
      <c r="E101" s="1"/>
      <c r="F101" s="75">
        <v>0</v>
      </c>
    </row>
    <row r="102" spans="1:6" x14ac:dyDescent="0.25">
      <c r="A102" s="20">
        <v>92</v>
      </c>
      <c r="B102" s="34">
        <v>700367</v>
      </c>
      <c r="C102" s="7" t="s">
        <v>94</v>
      </c>
      <c r="D102" s="22">
        <v>0</v>
      </c>
      <c r="E102" s="1"/>
      <c r="F102" s="75">
        <v>0</v>
      </c>
    </row>
    <row r="103" spans="1:6" x14ac:dyDescent="0.25">
      <c r="A103" s="20">
        <v>93</v>
      </c>
      <c r="B103" s="34">
        <v>700342</v>
      </c>
      <c r="C103" s="18" t="s">
        <v>95</v>
      </c>
      <c r="D103" s="22">
        <v>0</v>
      </c>
      <c r="E103" s="1"/>
      <c r="F103" s="75">
        <v>0</v>
      </c>
    </row>
    <row r="104" spans="1:6" ht="28.5" customHeight="1" x14ac:dyDescent="0.25">
      <c r="A104" s="20">
        <v>94</v>
      </c>
      <c r="B104" s="34">
        <v>700369</v>
      </c>
      <c r="C104" s="18" t="s">
        <v>204</v>
      </c>
      <c r="D104" s="22"/>
      <c r="E104" s="1"/>
      <c r="F104" s="75"/>
    </row>
    <row r="105" spans="1:6" x14ac:dyDescent="0.25">
      <c r="A105" s="29"/>
      <c r="B105" s="36"/>
      <c r="C105" s="2" t="s">
        <v>96</v>
      </c>
      <c r="D105" s="19">
        <f>SUM(D7:D103)</f>
        <v>585353</v>
      </c>
      <c r="E105" s="19">
        <f>SUM(E7:E103)</f>
        <v>59742</v>
      </c>
      <c r="F105" s="70">
        <f>SUM(F7:F103)</f>
        <v>1115590.1400000001</v>
      </c>
    </row>
  </sheetData>
  <mergeCells count="6">
    <mergeCell ref="F5:F6"/>
    <mergeCell ref="A4:A6"/>
    <mergeCell ref="B4:B6"/>
    <mergeCell ref="C4:C6"/>
    <mergeCell ref="D4:D6"/>
    <mergeCell ref="E4:E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E105"/>
  <sheetViews>
    <sheetView topLeftCell="A86" workbookViewId="0">
      <selection activeCell="G105" sqref="G105"/>
    </sheetView>
  </sheetViews>
  <sheetFormatPr defaultRowHeight="15" x14ac:dyDescent="0.25"/>
  <cols>
    <col min="1" max="1" width="4.42578125" customWidth="1"/>
    <col min="2" max="2" width="7.5703125" style="5" customWidth="1"/>
    <col min="3" max="3" width="48" style="5" customWidth="1"/>
    <col min="4" max="4" width="16.42578125" customWidth="1"/>
    <col min="5" max="5" width="27.140625" style="5" customWidth="1"/>
  </cols>
  <sheetData>
    <row r="2" spans="1:5" ht="16.5" x14ac:dyDescent="0.25">
      <c r="B2" s="31" t="s">
        <v>196</v>
      </c>
      <c r="C2"/>
    </row>
    <row r="4" spans="1:5" s="74" customFormat="1" ht="12.75" x14ac:dyDescent="0.2">
      <c r="A4" s="121" t="s">
        <v>102</v>
      </c>
      <c r="B4" s="122" t="s">
        <v>47</v>
      </c>
      <c r="C4" s="124" t="s">
        <v>45</v>
      </c>
      <c r="D4" s="126" t="s">
        <v>108</v>
      </c>
      <c r="E4" s="30" t="s">
        <v>101</v>
      </c>
    </row>
    <row r="5" spans="1:5" s="74" customFormat="1" ht="12.75" x14ac:dyDescent="0.2">
      <c r="A5" s="121"/>
      <c r="B5" s="102"/>
      <c r="C5" s="105"/>
      <c r="D5" s="127"/>
      <c r="E5" s="94" t="s">
        <v>46</v>
      </c>
    </row>
    <row r="6" spans="1:5" s="74" customFormat="1" ht="12.75" x14ac:dyDescent="0.2">
      <c r="A6" s="121"/>
      <c r="B6" s="123"/>
      <c r="C6" s="125"/>
      <c r="D6" s="128"/>
      <c r="E6" s="94"/>
    </row>
    <row r="7" spans="1:5" x14ac:dyDescent="0.25">
      <c r="A7" s="20">
        <v>1</v>
      </c>
      <c r="B7" s="32">
        <v>700061</v>
      </c>
      <c r="C7" s="14" t="s">
        <v>5</v>
      </c>
      <c r="D7" s="1">
        <v>2783</v>
      </c>
      <c r="E7" s="22">
        <v>14270.7</v>
      </c>
    </row>
    <row r="8" spans="1:5" x14ac:dyDescent="0.25">
      <c r="A8" s="20">
        <v>2</v>
      </c>
      <c r="B8" s="32">
        <v>700059</v>
      </c>
      <c r="C8" s="14" t="s">
        <v>48</v>
      </c>
      <c r="D8" s="1">
        <v>11810</v>
      </c>
      <c r="E8" s="22">
        <v>22649.199999999997</v>
      </c>
    </row>
    <row r="9" spans="1:5" x14ac:dyDescent="0.25">
      <c r="A9" s="20">
        <v>3</v>
      </c>
      <c r="B9" s="32">
        <v>700063</v>
      </c>
      <c r="C9" s="14" t="s">
        <v>49</v>
      </c>
      <c r="D9" s="1">
        <v>5237</v>
      </c>
      <c r="E9" s="22">
        <v>24757.599999999999</v>
      </c>
    </row>
    <row r="10" spans="1:5" x14ac:dyDescent="0.25">
      <c r="A10" s="20">
        <v>4</v>
      </c>
      <c r="B10" s="32">
        <v>700065</v>
      </c>
      <c r="C10" s="14" t="s">
        <v>6</v>
      </c>
      <c r="D10" s="1">
        <v>5211</v>
      </c>
      <c r="E10" s="22">
        <v>12220.7</v>
      </c>
    </row>
    <row r="11" spans="1:5" x14ac:dyDescent="0.25">
      <c r="A11" s="20">
        <v>5</v>
      </c>
      <c r="B11" s="32">
        <v>700067</v>
      </c>
      <c r="C11" s="14" t="s">
        <v>7</v>
      </c>
      <c r="D11" s="1">
        <v>4556</v>
      </c>
      <c r="E11" s="22">
        <v>8399.6</v>
      </c>
    </row>
    <row r="12" spans="1:5" x14ac:dyDescent="0.25">
      <c r="A12" s="20">
        <v>6</v>
      </c>
      <c r="B12" s="32">
        <v>700069</v>
      </c>
      <c r="C12" s="14" t="s">
        <v>8</v>
      </c>
      <c r="D12" s="1">
        <v>7083</v>
      </c>
      <c r="E12" s="22">
        <v>34298.5</v>
      </c>
    </row>
    <row r="13" spans="1:5" x14ac:dyDescent="0.25">
      <c r="A13" s="20">
        <v>7</v>
      </c>
      <c r="B13" s="32">
        <v>700071</v>
      </c>
      <c r="C13" s="14" t="s">
        <v>9</v>
      </c>
      <c r="D13" s="1">
        <v>6258</v>
      </c>
      <c r="E13" s="22">
        <v>11579.199999999999</v>
      </c>
    </row>
    <row r="14" spans="1:5" x14ac:dyDescent="0.25">
      <c r="A14" s="20">
        <v>8</v>
      </c>
      <c r="B14" s="32">
        <v>700103</v>
      </c>
      <c r="C14" s="14" t="s">
        <v>10</v>
      </c>
      <c r="D14" s="1">
        <v>13338</v>
      </c>
      <c r="E14" s="22">
        <v>42103.799999999996</v>
      </c>
    </row>
    <row r="15" spans="1:5" x14ac:dyDescent="0.25">
      <c r="A15" s="20">
        <v>9</v>
      </c>
      <c r="B15" s="32">
        <v>700073</v>
      </c>
      <c r="C15" s="14" t="s">
        <v>50</v>
      </c>
      <c r="D15" s="1">
        <v>4272</v>
      </c>
      <c r="E15" s="22">
        <v>12625</v>
      </c>
    </row>
    <row r="16" spans="1:5" x14ac:dyDescent="0.25">
      <c r="A16" s="20">
        <v>10</v>
      </c>
      <c r="B16" s="32">
        <v>700075</v>
      </c>
      <c r="C16" s="14" t="s">
        <v>11</v>
      </c>
      <c r="D16" s="1">
        <v>4509</v>
      </c>
      <c r="E16" s="22">
        <v>14116</v>
      </c>
    </row>
    <row r="17" spans="1:5" x14ac:dyDescent="0.25">
      <c r="A17" s="20">
        <v>11</v>
      </c>
      <c r="B17" s="32">
        <v>700203</v>
      </c>
      <c r="C17" s="14" t="s">
        <v>12</v>
      </c>
      <c r="D17" s="1">
        <v>4308</v>
      </c>
      <c r="E17" s="22">
        <v>11871.8</v>
      </c>
    </row>
    <row r="18" spans="1:5" x14ac:dyDescent="0.25">
      <c r="A18" s="20">
        <v>12</v>
      </c>
      <c r="B18" s="32">
        <v>700079</v>
      </c>
      <c r="C18" s="14" t="s">
        <v>13</v>
      </c>
      <c r="D18" s="1">
        <v>5825</v>
      </c>
      <c r="E18" s="22">
        <v>15235.3</v>
      </c>
    </row>
    <row r="19" spans="1:5" x14ac:dyDescent="0.25">
      <c r="A19" s="20">
        <v>13</v>
      </c>
      <c r="B19" s="32">
        <v>700081</v>
      </c>
      <c r="C19" s="14" t="s">
        <v>14</v>
      </c>
      <c r="D19" s="1">
        <v>2264</v>
      </c>
      <c r="E19" s="22">
        <v>6183.5999999999995</v>
      </c>
    </row>
    <row r="20" spans="1:5" x14ac:dyDescent="0.25">
      <c r="A20" s="20">
        <v>14</v>
      </c>
      <c r="B20" s="32">
        <v>700083</v>
      </c>
      <c r="C20" s="14" t="s">
        <v>51</v>
      </c>
      <c r="D20" s="1">
        <v>15002</v>
      </c>
      <c r="E20" s="22">
        <v>44224.500000000015</v>
      </c>
    </row>
    <row r="21" spans="1:5" x14ac:dyDescent="0.25">
      <c r="A21" s="20">
        <v>15</v>
      </c>
      <c r="B21" s="32">
        <v>700275</v>
      </c>
      <c r="C21" s="14" t="s">
        <v>17</v>
      </c>
      <c r="D21" s="1">
        <v>1543</v>
      </c>
      <c r="E21" s="22">
        <v>6203.7000000000007</v>
      </c>
    </row>
    <row r="22" spans="1:5" x14ac:dyDescent="0.25">
      <c r="A22" s="20">
        <v>16</v>
      </c>
      <c r="B22" s="32">
        <v>700232</v>
      </c>
      <c r="C22" s="14" t="s">
        <v>15</v>
      </c>
      <c r="D22" s="1"/>
      <c r="E22" s="22"/>
    </row>
    <row r="23" spans="1:5" x14ac:dyDescent="0.25">
      <c r="A23" s="20">
        <v>17</v>
      </c>
      <c r="B23" s="32">
        <v>700231</v>
      </c>
      <c r="C23" s="14" t="s">
        <v>16</v>
      </c>
      <c r="D23" s="1">
        <v>10134</v>
      </c>
      <c r="E23" s="22">
        <v>29071.8</v>
      </c>
    </row>
    <row r="24" spans="1:5" x14ac:dyDescent="0.25">
      <c r="A24" s="20">
        <v>18</v>
      </c>
      <c r="B24" s="32">
        <v>700085</v>
      </c>
      <c r="C24" s="14" t="s">
        <v>18</v>
      </c>
      <c r="D24" s="1">
        <v>3621</v>
      </c>
      <c r="E24" s="22">
        <v>9915.7999999999993</v>
      </c>
    </row>
    <row r="25" spans="1:5" x14ac:dyDescent="0.25">
      <c r="A25" s="20">
        <v>19</v>
      </c>
      <c r="B25" s="32">
        <v>700087</v>
      </c>
      <c r="C25" s="13" t="s">
        <v>19</v>
      </c>
      <c r="D25" s="1">
        <v>6108</v>
      </c>
      <c r="E25" s="22">
        <v>10994.4</v>
      </c>
    </row>
    <row r="26" spans="1:5" x14ac:dyDescent="0.25">
      <c r="A26" s="20">
        <v>20</v>
      </c>
      <c r="B26" s="32">
        <v>700115</v>
      </c>
      <c r="C26" s="14" t="s">
        <v>52</v>
      </c>
      <c r="D26" s="1">
        <v>12973</v>
      </c>
      <c r="E26" s="22">
        <v>27350.399999999998</v>
      </c>
    </row>
    <row r="27" spans="1:5" hidden="1" x14ac:dyDescent="0.25">
      <c r="A27" s="29"/>
      <c r="B27" s="33"/>
      <c r="C27" s="10"/>
      <c r="D27" s="1"/>
      <c r="E27" s="22"/>
    </row>
    <row r="28" spans="1:5" x14ac:dyDescent="0.25">
      <c r="A28" s="20">
        <v>21</v>
      </c>
      <c r="B28" s="32">
        <v>700144</v>
      </c>
      <c r="C28" s="14" t="s">
        <v>53</v>
      </c>
      <c r="D28" s="1">
        <v>766</v>
      </c>
      <c r="E28" s="22">
        <v>10486.5</v>
      </c>
    </row>
    <row r="29" spans="1:5" x14ac:dyDescent="0.25">
      <c r="A29" s="20">
        <v>22</v>
      </c>
      <c r="B29" s="32">
        <v>700146</v>
      </c>
      <c r="C29" s="14" t="s">
        <v>54</v>
      </c>
      <c r="D29" s="1"/>
      <c r="E29" s="22">
        <v>0</v>
      </c>
    </row>
    <row r="30" spans="1:5" x14ac:dyDescent="0.25">
      <c r="A30" s="20">
        <v>23</v>
      </c>
      <c r="B30" s="32">
        <v>700343</v>
      </c>
      <c r="C30" s="14" t="s">
        <v>55</v>
      </c>
      <c r="D30" s="1"/>
      <c r="E30" s="22">
        <v>0</v>
      </c>
    </row>
    <row r="31" spans="1:5" x14ac:dyDescent="0.25">
      <c r="A31" s="20">
        <v>24</v>
      </c>
      <c r="B31" s="32">
        <v>700188</v>
      </c>
      <c r="C31" s="23" t="s">
        <v>56</v>
      </c>
      <c r="D31" s="1"/>
      <c r="E31" s="22">
        <v>0</v>
      </c>
    </row>
    <row r="32" spans="1:5" x14ac:dyDescent="0.25">
      <c r="A32" s="20">
        <v>25</v>
      </c>
      <c r="B32" s="32">
        <v>700026</v>
      </c>
      <c r="C32" s="24" t="s">
        <v>57</v>
      </c>
      <c r="D32" s="1"/>
      <c r="E32" s="22">
        <v>0</v>
      </c>
    </row>
    <row r="33" spans="1:5" x14ac:dyDescent="0.25">
      <c r="A33" s="20">
        <v>26</v>
      </c>
      <c r="B33" s="32">
        <v>700023</v>
      </c>
      <c r="C33" s="13" t="s">
        <v>58</v>
      </c>
      <c r="D33" s="1"/>
      <c r="E33" s="22">
        <v>0</v>
      </c>
    </row>
    <row r="34" spans="1:5" x14ac:dyDescent="0.25">
      <c r="A34" s="20">
        <v>27</v>
      </c>
      <c r="B34" s="32">
        <v>700292</v>
      </c>
      <c r="C34" s="14" t="s">
        <v>59</v>
      </c>
      <c r="D34" s="1">
        <v>774</v>
      </c>
      <c r="E34" s="22">
        <v>7110.4</v>
      </c>
    </row>
    <row r="35" spans="1:5" hidden="1" x14ac:dyDescent="0.25">
      <c r="A35" s="29"/>
      <c r="B35" s="33"/>
      <c r="C35" s="10"/>
      <c r="D35" s="1"/>
      <c r="E35" s="22"/>
    </row>
    <row r="36" spans="1:5" x14ac:dyDescent="0.25">
      <c r="A36" s="20">
        <v>28</v>
      </c>
      <c r="B36" s="32">
        <v>700028</v>
      </c>
      <c r="C36" s="14" t="s">
        <v>27</v>
      </c>
      <c r="D36" s="1"/>
      <c r="E36" s="22">
        <v>0</v>
      </c>
    </row>
    <row r="37" spans="1:5" x14ac:dyDescent="0.25">
      <c r="A37" s="20">
        <v>29</v>
      </c>
      <c r="B37" s="32">
        <v>700029</v>
      </c>
      <c r="C37" s="14" t="s">
        <v>28</v>
      </c>
      <c r="D37" s="1"/>
      <c r="E37" s="22">
        <v>0</v>
      </c>
    </row>
    <row r="38" spans="1:5" x14ac:dyDescent="0.25">
      <c r="A38" s="20">
        <v>30</v>
      </c>
      <c r="B38" s="32">
        <v>700033</v>
      </c>
      <c r="C38" s="14" t="s">
        <v>29</v>
      </c>
      <c r="D38" s="1"/>
      <c r="E38" s="22">
        <v>0</v>
      </c>
    </row>
    <row r="39" spans="1:5" x14ac:dyDescent="0.25">
      <c r="A39" s="20">
        <v>31</v>
      </c>
      <c r="B39" s="32">
        <v>700035</v>
      </c>
      <c r="C39" s="14" t="s">
        <v>30</v>
      </c>
      <c r="D39" s="1"/>
      <c r="E39" s="22">
        <v>0</v>
      </c>
    </row>
    <row r="40" spans="1:5" x14ac:dyDescent="0.25">
      <c r="A40" s="20">
        <v>32</v>
      </c>
      <c r="B40" s="32">
        <v>700037</v>
      </c>
      <c r="C40" s="14" t="s">
        <v>31</v>
      </c>
      <c r="D40" s="1"/>
      <c r="E40" s="22">
        <v>0</v>
      </c>
    </row>
    <row r="41" spans="1:5" x14ac:dyDescent="0.25">
      <c r="A41" s="20">
        <v>33</v>
      </c>
      <c r="B41" s="32">
        <v>700140</v>
      </c>
      <c r="C41" s="14" t="s">
        <v>60</v>
      </c>
      <c r="D41" s="1"/>
      <c r="E41" s="22">
        <v>0</v>
      </c>
    </row>
    <row r="42" spans="1:5" x14ac:dyDescent="0.25">
      <c r="A42" s="20">
        <v>34</v>
      </c>
      <c r="B42" s="32">
        <v>700049</v>
      </c>
      <c r="C42" s="14" t="s">
        <v>39</v>
      </c>
      <c r="D42" s="1"/>
      <c r="E42" s="22">
        <v>0</v>
      </c>
    </row>
    <row r="43" spans="1:5" x14ac:dyDescent="0.25">
      <c r="A43" s="20">
        <v>35</v>
      </c>
      <c r="B43" s="32">
        <v>700052</v>
      </c>
      <c r="C43" s="14" t="s">
        <v>34</v>
      </c>
      <c r="D43" s="1"/>
      <c r="E43" s="22">
        <v>0</v>
      </c>
    </row>
    <row r="44" spans="1:5" x14ac:dyDescent="0.25">
      <c r="A44" s="20">
        <v>36</v>
      </c>
      <c r="B44" s="32">
        <v>700129</v>
      </c>
      <c r="C44" s="14" t="s">
        <v>35</v>
      </c>
      <c r="D44" s="1"/>
      <c r="E44" s="22">
        <v>0</v>
      </c>
    </row>
    <row r="45" spans="1:5" x14ac:dyDescent="0.25">
      <c r="A45" s="20">
        <v>37</v>
      </c>
      <c r="B45" s="32">
        <v>700142</v>
      </c>
      <c r="C45" s="14" t="s">
        <v>61</v>
      </c>
      <c r="D45" s="1"/>
      <c r="E45" s="22">
        <v>0</v>
      </c>
    </row>
    <row r="46" spans="1:5" x14ac:dyDescent="0.25">
      <c r="A46" s="20">
        <v>38</v>
      </c>
      <c r="B46" s="32">
        <v>700133</v>
      </c>
      <c r="C46" s="14" t="s">
        <v>32</v>
      </c>
      <c r="D46" s="1"/>
      <c r="E46" s="22">
        <v>0</v>
      </c>
    </row>
    <row r="47" spans="1:5" x14ac:dyDescent="0.25">
      <c r="A47" s="20">
        <v>39</v>
      </c>
      <c r="B47" s="32">
        <v>700135</v>
      </c>
      <c r="C47" s="14" t="s">
        <v>33</v>
      </c>
      <c r="D47" s="1"/>
      <c r="E47" s="22">
        <v>0</v>
      </c>
    </row>
    <row r="48" spans="1:5" x14ac:dyDescent="0.25">
      <c r="A48" s="20">
        <v>40</v>
      </c>
      <c r="B48" s="32">
        <v>700139</v>
      </c>
      <c r="C48" s="14" t="s">
        <v>62</v>
      </c>
      <c r="D48" s="1"/>
      <c r="E48" s="22">
        <v>0</v>
      </c>
    </row>
    <row r="49" spans="1:5" x14ac:dyDescent="0.25">
      <c r="A49" s="20">
        <v>41</v>
      </c>
      <c r="B49" s="32">
        <v>700175</v>
      </c>
      <c r="C49" s="14" t="s">
        <v>63</v>
      </c>
      <c r="D49" s="1"/>
      <c r="E49" s="22">
        <v>0</v>
      </c>
    </row>
    <row r="50" spans="1:5" x14ac:dyDescent="0.25">
      <c r="A50" s="20">
        <v>42</v>
      </c>
      <c r="B50" s="32">
        <v>700001</v>
      </c>
      <c r="C50" s="14" t="s">
        <v>36</v>
      </c>
      <c r="D50" s="1"/>
      <c r="E50" s="22">
        <v>0</v>
      </c>
    </row>
    <row r="51" spans="1:5" x14ac:dyDescent="0.25">
      <c r="A51" s="20">
        <v>43</v>
      </c>
      <c r="B51" s="32">
        <v>700003</v>
      </c>
      <c r="C51" s="14" t="s">
        <v>37</v>
      </c>
      <c r="D51" s="1"/>
      <c r="E51" s="22">
        <v>0</v>
      </c>
    </row>
    <row r="52" spans="1:5" x14ac:dyDescent="0.25">
      <c r="A52" s="20">
        <v>44</v>
      </c>
      <c r="B52" s="32">
        <v>700004</v>
      </c>
      <c r="C52" s="14" t="s">
        <v>38</v>
      </c>
      <c r="D52" s="1"/>
      <c r="E52" s="22">
        <v>0</v>
      </c>
    </row>
    <row r="53" spans="1:5" x14ac:dyDescent="0.25">
      <c r="A53" s="20">
        <v>45</v>
      </c>
      <c r="B53" s="32">
        <v>700008</v>
      </c>
      <c r="C53" s="14" t="s">
        <v>40</v>
      </c>
      <c r="D53" s="1"/>
      <c r="E53" s="22">
        <v>0</v>
      </c>
    </row>
    <row r="54" spans="1:5" x14ac:dyDescent="0.25">
      <c r="A54" s="20">
        <v>46</v>
      </c>
      <c r="B54" s="32">
        <v>700010</v>
      </c>
      <c r="C54" s="14" t="s">
        <v>41</v>
      </c>
      <c r="D54" s="1"/>
      <c r="E54" s="22">
        <v>0</v>
      </c>
    </row>
    <row r="55" spans="1:5" x14ac:dyDescent="0.25">
      <c r="A55" s="20">
        <v>47</v>
      </c>
      <c r="B55" s="32">
        <v>700027</v>
      </c>
      <c r="C55" s="14" t="s">
        <v>42</v>
      </c>
      <c r="D55" s="1"/>
      <c r="E55" s="22">
        <v>0</v>
      </c>
    </row>
    <row r="56" spans="1:5" x14ac:dyDescent="0.25">
      <c r="A56" s="20">
        <v>48</v>
      </c>
      <c r="B56" s="32">
        <v>700018</v>
      </c>
      <c r="C56" s="13" t="s">
        <v>64</v>
      </c>
      <c r="D56" s="1"/>
      <c r="E56" s="22">
        <v>0</v>
      </c>
    </row>
    <row r="57" spans="1:5" x14ac:dyDescent="0.25">
      <c r="A57" s="20">
        <v>49</v>
      </c>
      <c r="B57" s="32">
        <v>700020</v>
      </c>
      <c r="C57" s="13" t="s">
        <v>65</v>
      </c>
      <c r="D57" s="1"/>
      <c r="E57" s="22">
        <v>0</v>
      </c>
    </row>
    <row r="58" spans="1:5" x14ac:dyDescent="0.25">
      <c r="A58" s="20">
        <v>50</v>
      </c>
      <c r="B58" s="32">
        <v>700321</v>
      </c>
      <c r="C58" s="25" t="s">
        <v>66</v>
      </c>
      <c r="D58" s="1">
        <v>178618</v>
      </c>
      <c r="E58" s="22">
        <v>383806.8</v>
      </c>
    </row>
    <row r="59" spans="1:5" hidden="1" x14ac:dyDescent="0.25">
      <c r="A59" s="29"/>
      <c r="B59" s="33"/>
      <c r="C59" s="10"/>
      <c r="D59" s="1"/>
      <c r="E59" s="22"/>
    </row>
    <row r="60" spans="1:5" x14ac:dyDescent="0.25">
      <c r="A60" s="20">
        <v>51</v>
      </c>
      <c r="B60" s="32">
        <v>700354</v>
      </c>
      <c r="C60" s="14" t="s">
        <v>22</v>
      </c>
      <c r="D60" s="1">
        <v>37947</v>
      </c>
      <c r="E60" s="22">
        <v>99982.799999999988</v>
      </c>
    </row>
    <row r="61" spans="1:5" hidden="1" x14ac:dyDescent="0.25">
      <c r="A61" s="29"/>
      <c r="B61" s="33"/>
      <c r="C61" s="10"/>
      <c r="D61" s="1"/>
      <c r="E61" s="22"/>
    </row>
    <row r="62" spans="1:5" x14ac:dyDescent="0.25">
      <c r="A62" s="20">
        <v>52</v>
      </c>
      <c r="B62" s="32">
        <v>700173</v>
      </c>
      <c r="C62" s="14" t="s">
        <v>24</v>
      </c>
      <c r="D62" s="1"/>
      <c r="E62" s="22">
        <v>0</v>
      </c>
    </row>
    <row r="63" spans="1:5" ht="16.5" customHeight="1" x14ac:dyDescent="0.25">
      <c r="A63" s="20">
        <v>53</v>
      </c>
      <c r="B63" s="32">
        <v>700131</v>
      </c>
      <c r="C63" s="14" t="s">
        <v>20</v>
      </c>
      <c r="D63" s="1"/>
      <c r="E63" s="22">
        <v>0</v>
      </c>
    </row>
    <row r="64" spans="1:5" x14ac:dyDescent="0.25">
      <c r="A64" s="20">
        <v>54</v>
      </c>
      <c r="B64" s="32">
        <v>700126</v>
      </c>
      <c r="C64" s="14" t="s">
        <v>67</v>
      </c>
      <c r="D64" s="1"/>
      <c r="E64" s="22">
        <v>0</v>
      </c>
    </row>
    <row r="65" spans="1:5" x14ac:dyDescent="0.25">
      <c r="A65" s="20">
        <v>55</v>
      </c>
      <c r="B65" s="32">
        <v>700204</v>
      </c>
      <c r="C65" s="14" t="s">
        <v>4</v>
      </c>
      <c r="D65" s="1"/>
      <c r="E65" s="22">
        <v>0</v>
      </c>
    </row>
    <row r="66" spans="1:5" x14ac:dyDescent="0.25">
      <c r="A66" s="20">
        <v>56</v>
      </c>
      <c r="B66" s="32">
        <v>700151</v>
      </c>
      <c r="C66" s="14" t="s">
        <v>23</v>
      </c>
      <c r="D66" s="1"/>
      <c r="E66" s="22">
        <v>0</v>
      </c>
    </row>
    <row r="67" spans="1:5" x14ac:dyDescent="0.25">
      <c r="A67" s="20">
        <v>57</v>
      </c>
      <c r="B67" s="32">
        <v>700046</v>
      </c>
      <c r="C67" s="14" t="s">
        <v>21</v>
      </c>
      <c r="D67" s="1"/>
      <c r="E67" s="22">
        <v>0</v>
      </c>
    </row>
    <row r="68" spans="1:5" x14ac:dyDescent="0.25">
      <c r="A68" s="20">
        <v>58</v>
      </c>
      <c r="B68" s="32">
        <v>700205</v>
      </c>
      <c r="C68" s="14" t="s">
        <v>68</v>
      </c>
      <c r="D68" s="1"/>
      <c r="E68" s="22">
        <v>0</v>
      </c>
    </row>
    <row r="69" spans="1:5" x14ac:dyDescent="0.25">
      <c r="A69" s="20">
        <v>59</v>
      </c>
      <c r="B69" s="32">
        <v>700013</v>
      </c>
      <c r="C69" s="14" t="s">
        <v>69</v>
      </c>
      <c r="D69" s="1"/>
      <c r="E69" s="22">
        <v>0</v>
      </c>
    </row>
    <row r="70" spans="1:5" x14ac:dyDescent="0.25">
      <c r="A70" s="20">
        <v>60</v>
      </c>
      <c r="B70" s="32">
        <v>700248</v>
      </c>
      <c r="C70" s="14" t="s">
        <v>70</v>
      </c>
      <c r="D70" s="1"/>
      <c r="E70" s="22">
        <v>0</v>
      </c>
    </row>
    <row r="71" spans="1:5" x14ac:dyDescent="0.25">
      <c r="A71" s="20">
        <v>61</v>
      </c>
      <c r="B71" s="32">
        <v>700251</v>
      </c>
      <c r="C71" s="14" t="s">
        <v>71</v>
      </c>
      <c r="D71" s="1"/>
      <c r="E71" s="22">
        <v>0</v>
      </c>
    </row>
    <row r="72" spans="1:5" x14ac:dyDescent="0.25">
      <c r="A72" s="20">
        <v>62</v>
      </c>
      <c r="B72" s="32">
        <v>700259</v>
      </c>
      <c r="C72" s="14" t="s">
        <v>25</v>
      </c>
      <c r="D72" s="1"/>
      <c r="E72" s="22">
        <v>0</v>
      </c>
    </row>
    <row r="73" spans="1:5" x14ac:dyDescent="0.25">
      <c r="A73" s="20">
        <v>63</v>
      </c>
      <c r="B73" s="32">
        <v>700281</v>
      </c>
      <c r="C73" s="14" t="s">
        <v>0</v>
      </c>
      <c r="D73" s="1"/>
      <c r="E73" s="22">
        <v>0</v>
      </c>
    </row>
    <row r="74" spans="1:5" x14ac:dyDescent="0.25">
      <c r="A74" s="20">
        <v>64</v>
      </c>
      <c r="B74" s="32">
        <v>700260</v>
      </c>
      <c r="C74" s="14" t="s">
        <v>72</v>
      </c>
      <c r="D74" s="1"/>
      <c r="E74" s="22">
        <v>0</v>
      </c>
    </row>
    <row r="75" spans="1:5" x14ac:dyDescent="0.25">
      <c r="A75" s="20">
        <v>65</v>
      </c>
      <c r="B75" s="32">
        <v>700309</v>
      </c>
      <c r="C75" s="14" t="s">
        <v>26</v>
      </c>
      <c r="D75" s="1"/>
      <c r="E75" s="22">
        <v>0</v>
      </c>
    </row>
    <row r="76" spans="1:5" x14ac:dyDescent="0.25">
      <c r="A76" s="20">
        <v>66</v>
      </c>
      <c r="B76" s="32">
        <v>700301</v>
      </c>
      <c r="C76" s="14" t="s">
        <v>73</v>
      </c>
      <c r="D76" s="1"/>
      <c r="E76" s="22">
        <v>0</v>
      </c>
    </row>
    <row r="77" spans="1:5" x14ac:dyDescent="0.25">
      <c r="A77" s="20">
        <v>67</v>
      </c>
      <c r="B77" s="32">
        <v>700294</v>
      </c>
      <c r="C77" s="14" t="s">
        <v>1</v>
      </c>
      <c r="D77" s="1"/>
      <c r="E77" s="22">
        <v>0</v>
      </c>
    </row>
    <row r="78" spans="1:5" x14ac:dyDescent="0.25">
      <c r="A78" s="20">
        <v>68</v>
      </c>
      <c r="B78" s="32">
        <v>700295</v>
      </c>
      <c r="C78" s="14" t="s">
        <v>3</v>
      </c>
      <c r="D78" s="1"/>
      <c r="E78" s="22">
        <v>0</v>
      </c>
    </row>
    <row r="79" spans="1:5" x14ac:dyDescent="0.25">
      <c r="A79" s="20">
        <v>69</v>
      </c>
      <c r="B79" s="32">
        <v>700324</v>
      </c>
      <c r="C79" s="14" t="s">
        <v>74</v>
      </c>
      <c r="D79" s="1"/>
      <c r="E79" s="22">
        <v>0</v>
      </c>
    </row>
    <row r="80" spans="1:5" x14ac:dyDescent="0.25">
      <c r="A80" s="20">
        <v>70</v>
      </c>
      <c r="B80" s="32">
        <v>700317</v>
      </c>
      <c r="C80" s="14" t="s">
        <v>75</v>
      </c>
      <c r="D80" s="1"/>
      <c r="E80" s="22">
        <v>0</v>
      </c>
    </row>
    <row r="81" spans="1:5" x14ac:dyDescent="0.25">
      <c r="A81" s="20">
        <v>71</v>
      </c>
      <c r="B81" s="32">
        <v>700327</v>
      </c>
      <c r="C81" s="14" t="s">
        <v>76</v>
      </c>
      <c r="D81" s="1"/>
      <c r="E81" s="22">
        <v>0</v>
      </c>
    </row>
    <row r="82" spans="1:5" x14ac:dyDescent="0.25">
      <c r="A82" s="20">
        <v>72</v>
      </c>
      <c r="B82" s="32">
        <v>700320</v>
      </c>
      <c r="C82" s="14" t="s">
        <v>77</v>
      </c>
      <c r="D82" s="1"/>
      <c r="E82" s="22">
        <v>0</v>
      </c>
    </row>
    <row r="83" spans="1:5" x14ac:dyDescent="0.25">
      <c r="A83" s="20">
        <v>73</v>
      </c>
      <c r="B83" s="32">
        <v>700353</v>
      </c>
      <c r="C83" s="14" t="s">
        <v>78</v>
      </c>
      <c r="D83" s="1"/>
      <c r="E83" s="22">
        <v>0</v>
      </c>
    </row>
    <row r="84" spans="1:5" ht="26.25" x14ac:dyDescent="0.25">
      <c r="A84" s="20">
        <v>74</v>
      </c>
      <c r="B84" s="32">
        <v>700296</v>
      </c>
      <c r="C84" s="14" t="s">
        <v>79</v>
      </c>
      <c r="D84" s="1"/>
      <c r="E84" s="22">
        <v>0</v>
      </c>
    </row>
    <row r="85" spans="1:5" x14ac:dyDescent="0.25">
      <c r="A85" s="20">
        <v>75</v>
      </c>
      <c r="B85" s="32">
        <v>700298</v>
      </c>
      <c r="C85" s="14" t="s">
        <v>80</v>
      </c>
      <c r="D85" s="1"/>
      <c r="E85" s="22">
        <v>0</v>
      </c>
    </row>
    <row r="86" spans="1:5" x14ac:dyDescent="0.25">
      <c r="A86" s="20">
        <v>76</v>
      </c>
      <c r="B86" s="32">
        <v>700328</v>
      </c>
      <c r="C86" s="14" t="s">
        <v>81</v>
      </c>
      <c r="D86" s="1"/>
      <c r="E86" s="22">
        <v>0</v>
      </c>
    </row>
    <row r="87" spans="1:5" x14ac:dyDescent="0.25">
      <c r="A87" s="20">
        <v>77</v>
      </c>
      <c r="B87" s="32">
        <v>700316</v>
      </c>
      <c r="C87" s="14" t="s">
        <v>82</v>
      </c>
      <c r="D87" s="1"/>
      <c r="E87" s="22">
        <v>0</v>
      </c>
    </row>
    <row r="88" spans="1:5" x14ac:dyDescent="0.25">
      <c r="A88" s="20">
        <v>78</v>
      </c>
      <c r="B88" s="34">
        <v>700333</v>
      </c>
      <c r="C88" s="14" t="s">
        <v>2</v>
      </c>
      <c r="D88" s="1"/>
      <c r="E88" s="22">
        <v>0</v>
      </c>
    </row>
    <row r="89" spans="1:5" x14ac:dyDescent="0.25">
      <c r="A89" s="20">
        <v>79</v>
      </c>
      <c r="B89" s="34">
        <v>700303</v>
      </c>
      <c r="C89" s="13" t="s">
        <v>43</v>
      </c>
      <c r="D89" s="1"/>
      <c r="E89" s="22">
        <v>0</v>
      </c>
    </row>
    <row r="90" spans="1:5" x14ac:dyDescent="0.25">
      <c r="A90" s="20">
        <v>80</v>
      </c>
      <c r="B90" s="34">
        <v>700335</v>
      </c>
      <c r="C90" s="14" t="s">
        <v>83</v>
      </c>
      <c r="D90" s="1"/>
      <c r="E90" s="22">
        <v>0</v>
      </c>
    </row>
    <row r="91" spans="1:5" x14ac:dyDescent="0.25">
      <c r="A91" s="20">
        <v>81</v>
      </c>
      <c r="B91" s="34">
        <v>700336</v>
      </c>
      <c r="C91" s="13" t="s">
        <v>84</v>
      </c>
      <c r="D91" s="1"/>
      <c r="E91" s="22">
        <v>0</v>
      </c>
    </row>
    <row r="92" spans="1:5" x14ac:dyDescent="0.25">
      <c r="A92" s="20">
        <v>82</v>
      </c>
      <c r="B92" s="34">
        <v>700329</v>
      </c>
      <c r="C92" s="15" t="s">
        <v>85</v>
      </c>
      <c r="D92" s="1"/>
      <c r="E92" s="22">
        <v>0</v>
      </c>
    </row>
    <row r="93" spans="1:5" x14ac:dyDescent="0.25">
      <c r="A93" s="20">
        <v>83</v>
      </c>
      <c r="B93" s="34">
        <v>700331</v>
      </c>
      <c r="C93" s="15" t="s">
        <v>86</v>
      </c>
      <c r="D93" s="1"/>
      <c r="E93" s="22">
        <v>0</v>
      </c>
    </row>
    <row r="94" spans="1:5" x14ac:dyDescent="0.25">
      <c r="A94" s="20">
        <v>84</v>
      </c>
      <c r="B94" s="34">
        <v>700338</v>
      </c>
      <c r="C94" s="15" t="s">
        <v>87</v>
      </c>
      <c r="D94" s="1"/>
      <c r="E94" s="22">
        <v>0</v>
      </c>
    </row>
    <row r="95" spans="1:5" x14ac:dyDescent="0.25">
      <c r="A95" s="20">
        <v>85</v>
      </c>
      <c r="B95" s="34">
        <v>700341</v>
      </c>
      <c r="C95" s="15" t="s">
        <v>88</v>
      </c>
      <c r="D95" s="1"/>
      <c r="E95" s="22">
        <v>0</v>
      </c>
    </row>
    <row r="96" spans="1:5" x14ac:dyDescent="0.25">
      <c r="A96" s="20">
        <v>86</v>
      </c>
      <c r="B96" s="34">
        <v>700355</v>
      </c>
      <c r="C96" s="16" t="s">
        <v>44</v>
      </c>
      <c r="D96" s="1"/>
      <c r="E96" s="22">
        <v>0</v>
      </c>
    </row>
    <row r="97" spans="1:5" x14ac:dyDescent="0.25">
      <c r="A97" s="20">
        <v>87</v>
      </c>
      <c r="B97" s="35">
        <v>700358</v>
      </c>
      <c r="C97" s="26" t="s">
        <v>89</v>
      </c>
      <c r="D97" s="1"/>
      <c r="E97" s="22">
        <v>0</v>
      </c>
    </row>
    <row r="98" spans="1:5" x14ac:dyDescent="0.25">
      <c r="A98" s="20">
        <v>88</v>
      </c>
      <c r="B98" s="34">
        <v>700330</v>
      </c>
      <c r="C98" s="26" t="s">
        <v>90</v>
      </c>
      <c r="D98" s="1"/>
      <c r="E98" s="22">
        <v>0</v>
      </c>
    </row>
    <row r="99" spans="1:5" x14ac:dyDescent="0.25">
      <c r="A99" s="20">
        <v>89</v>
      </c>
      <c r="B99" s="34">
        <v>700362</v>
      </c>
      <c r="C99" s="26" t="s">
        <v>91</v>
      </c>
      <c r="D99" s="1"/>
      <c r="E99" s="22">
        <v>0</v>
      </c>
    </row>
    <row r="100" spans="1:5" x14ac:dyDescent="0.25">
      <c r="A100" s="20">
        <v>90</v>
      </c>
      <c r="B100" s="34">
        <v>700302</v>
      </c>
      <c r="C100" s="26" t="s">
        <v>92</v>
      </c>
      <c r="D100" s="1"/>
      <c r="E100" s="22">
        <v>0</v>
      </c>
    </row>
    <row r="101" spans="1:5" x14ac:dyDescent="0.25">
      <c r="A101" s="20">
        <v>91</v>
      </c>
      <c r="B101" s="34">
        <v>700334</v>
      </c>
      <c r="C101" s="26" t="s">
        <v>93</v>
      </c>
      <c r="D101" s="1"/>
      <c r="E101" s="22">
        <v>0</v>
      </c>
    </row>
    <row r="102" spans="1:5" x14ac:dyDescent="0.25">
      <c r="A102" s="20">
        <v>92</v>
      </c>
      <c r="B102" s="34">
        <v>700367</v>
      </c>
      <c r="C102" s="26" t="s">
        <v>94</v>
      </c>
      <c r="D102" s="1"/>
      <c r="E102" s="22">
        <v>0</v>
      </c>
    </row>
    <row r="103" spans="1:5" x14ac:dyDescent="0.25">
      <c r="A103" s="20">
        <v>93</v>
      </c>
      <c r="B103" s="34">
        <v>700342</v>
      </c>
      <c r="C103" s="27" t="s">
        <v>95</v>
      </c>
      <c r="D103" s="1"/>
      <c r="E103" s="22">
        <v>0</v>
      </c>
    </row>
    <row r="104" spans="1:5" ht="28.5" customHeight="1" x14ac:dyDescent="0.25">
      <c r="A104" s="20">
        <v>94</v>
      </c>
      <c r="B104" s="34">
        <v>700369</v>
      </c>
      <c r="C104" s="27" t="s">
        <v>204</v>
      </c>
      <c r="D104" s="1"/>
      <c r="E104" s="22"/>
    </row>
    <row r="105" spans="1:5" x14ac:dyDescent="0.25">
      <c r="A105" s="29"/>
      <c r="B105" s="36"/>
      <c r="C105" s="28" t="s">
        <v>96</v>
      </c>
      <c r="D105" s="19">
        <f>SUM(D7:D103)</f>
        <v>344940</v>
      </c>
      <c r="E105" s="70">
        <f>SUM(E7:E103)</f>
        <v>859458.10000000009</v>
      </c>
    </row>
  </sheetData>
  <mergeCells count="5">
    <mergeCell ref="B4:B6"/>
    <mergeCell ref="C4:C6"/>
    <mergeCell ref="D4:D6"/>
    <mergeCell ref="E5:E6"/>
    <mergeCell ref="A4:A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2:D105"/>
  <sheetViews>
    <sheetView topLeftCell="B1" workbookViewId="0">
      <pane xSplit="2" ySplit="6" topLeftCell="D7" activePane="bottomRight" state="frozen"/>
      <selection activeCell="B1" sqref="B1"/>
      <selection pane="topRight" activeCell="D1" sqref="D1"/>
      <selection pane="bottomLeft" activeCell="B7" sqref="B7"/>
      <selection pane="bottomRight" activeCell="J17" sqref="J17"/>
    </sheetView>
  </sheetViews>
  <sheetFormatPr defaultRowHeight="15" x14ac:dyDescent="0.25"/>
  <cols>
    <col min="1" max="1" width="4.42578125" customWidth="1"/>
    <col min="2" max="2" width="7.5703125" style="5" customWidth="1"/>
    <col min="3" max="3" width="47.42578125" style="5" customWidth="1"/>
    <col min="4" max="4" width="26.28515625" style="5" customWidth="1"/>
  </cols>
  <sheetData>
    <row r="2" spans="1:4" ht="16.5" x14ac:dyDescent="0.25">
      <c r="B2" s="31" t="s">
        <v>197</v>
      </c>
      <c r="C2"/>
    </row>
    <row r="3" spans="1:4" ht="15.75" thickBot="1" x14ac:dyDescent="0.3"/>
    <row r="4" spans="1:4" s="74" customFormat="1" ht="18.75" customHeight="1" x14ac:dyDescent="0.2">
      <c r="A4" s="98" t="s">
        <v>102</v>
      </c>
      <c r="B4" s="101" t="s">
        <v>47</v>
      </c>
      <c r="C4" s="104" t="s">
        <v>45</v>
      </c>
      <c r="D4" s="78" t="s">
        <v>101</v>
      </c>
    </row>
    <row r="5" spans="1:4" s="74" customFormat="1" ht="12.75" customHeight="1" x14ac:dyDescent="0.2">
      <c r="A5" s="99"/>
      <c r="B5" s="102"/>
      <c r="C5" s="105"/>
      <c r="D5" s="129" t="s">
        <v>46</v>
      </c>
    </row>
    <row r="6" spans="1:4" s="74" customFormat="1" ht="13.5" thickBot="1" x14ac:dyDescent="0.25">
      <c r="A6" s="100"/>
      <c r="B6" s="103"/>
      <c r="C6" s="106"/>
      <c r="D6" s="130"/>
    </row>
    <row r="7" spans="1:4" x14ac:dyDescent="0.25">
      <c r="A7" s="37">
        <v>1</v>
      </c>
      <c r="B7" s="38">
        <v>700061</v>
      </c>
      <c r="C7" s="23" t="s">
        <v>5</v>
      </c>
      <c r="D7" s="77"/>
    </row>
    <row r="8" spans="1:4" x14ac:dyDescent="0.25">
      <c r="A8" s="20">
        <v>2</v>
      </c>
      <c r="B8" s="32">
        <v>700059</v>
      </c>
      <c r="C8" s="14" t="s">
        <v>48</v>
      </c>
      <c r="D8" s="2"/>
    </row>
    <row r="9" spans="1:4" x14ac:dyDescent="0.25">
      <c r="A9" s="20">
        <v>3</v>
      </c>
      <c r="B9" s="32">
        <v>700063</v>
      </c>
      <c r="C9" s="14" t="s">
        <v>49</v>
      </c>
      <c r="D9" s="2"/>
    </row>
    <row r="10" spans="1:4" x14ac:dyDescent="0.25">
      <c r="A10" s="20">
        <v>4</v>
      </c>
      <c r="B10" s="32">
        <v>700065</v>
      </c>
      <c r="C10" s="14" t="s">
        <v>6</v>
      </c>
      <c r="D10" s="2"/>
    </row>
    <row r="11" spans="1:4" x14ac:dyDescent="0.25">
      <c r="A11" s="20">
        <v>5</v>
      </c>
      <c r="B11" s="32">
        <v>700067</v>
      </c>
      <c r="C11" s="14" t="s">
        <v>7</v>
      </c>
      <c r="D11" s="2"/>
    </row>
    <row r="12" spans="1:4" x14ac:dyDescent="0.25">
      <c r="A12" s="20">
        <v>6</v>
      </c>
      <c r="B12" s="32">
        <v>700069</v>
      </c>
      <c r="C12" s="14" t="s">
        <v>8</v>
      </c>
      <c r="D12" s="2"/>
    </row>
    <row r="13" spans="1:4" x14ac:dyDescent="0.25">
      <c r="A13" s="20">
        <v>7</v>
      </c>
      <c r="B13" s="32">
        <v>700071</v>
      </c>
      <c r="C13" s="14" t="s">
        <v>9</v>
      </c>
      <c r="D13" s="2"/>
    </row>
    <row r="14" spans="1:4" x14ac:dyDescent="0.25">
      <c r="A14" s="20">
        <v>8</v>
      </c>
      <c r="B14" s="32">
        <v>700103</v>
      </c>
      <c r="C14" s="14" t="s">
        <v>10</v>
      </c>
      <c r="D14" s="2"/>
    </row>
    <row r="15" spans="1:4" x14ac:dyDescent="0.25">
      <c r="A15" s="20">
        <v>9</v>
      </c>
      <c r="B15" s="32">
        <v>700073</v>
      </c>
      <c r="C15" s="14" t="s">
        <v>50</v>
      </c>
      <c r="D15" s="2"/>
    </row>
    <row r="16" spans="1:4" x14ac:dyDescent="0.25">
      <c r="A16" s="20">
        <v>10</v>
      </c>
      <c r="B16" s="32">
        <v>700075</v>
      </c>
      <c r="C16" s="14" t="s">
        <v>11</v>
      </c>
      <c r="D16" s="2"/>
    </row>
    <row r="17" spans="1:4" x14ac:dyDescent="0.25">
      <c r="A17" s="20">
        <v>11</v>
      </c>
      <c r="B17" s="32">
        <v>700203</v>
      </c>
      <c r="C17" s="14" t="s">
        <v>12</v>
      </c>
      <c r="D17" s="2"/>
    </row>
    <row r="18" spans="1:4" x14ac:dyDescent="0.25">
      <c r="A18" s="20">
        <v>12</v>
      </c>
      <c r="B18" s="32">
        <v>700079</v>
      </c>
      <c r="C18" s="14" t="s">
        <v>13</v>
      </c>
      <c r="D18" s="2"/>
    </row>
    <row r="19" spans="1:4" x14ac:dyDescent="0.25">
      <c r="A19" s="20">
        <v>13</v>
      </c>
      <c r="B19" s="32">
        <v>700081</v>
      </c>
      <c r="C19" s="14" t="s">
        <v>14</v>
      </c>
      <c r="D19" s="2"/>
    </row>
    <row r="20" spans="1:4" x14ac:dyDescent="0.25">
      <c r="A20" s="20">
        <v>14</v>
      </c>
      <c r="B20" s="32">
        <v>700083</v>
      </c>
      <c r="C20" s="14" t="s">
        <v>51</v>
      </c>
      <c r="D20" s="2"/>
    </row>
    <row r="21" spans="1:4" x14ac:dyDescent="0.25">
      <c r="A21" s="20">
        <v>15</v>
      </c>
      <c r="B21" s="32">
        <v>700275</v>
      </c>
      <c r="C21" s="14" t="s">
        <v>17</v>
      </c>
      <c r="D21" s="2"/>
    </row>
    <row r="22" spans="1:4" x14ac:dyDescent="0.25">
      <c r="A22" s="20">
        <v>16</v>
      </c>
      <c r="B22" s="32">
        <v>700232</v>
      </c>
      <c r="C22" s="14" t="s">
        <v>15</v>
      </c>
      <c r="D22" s="2"/>
    </row>
    <row r="23" spans="1:4" x14ac:dyDescent="0.25">
      <c r="A23" s="20">
        <v>17</v>
      </c>
      <c r="B23" s="32">
        <v>700231</v>
      </c>
      <c r="C23" s="14" t="s">
        <v>16</v>
      </c>
      <c r="D23" s="2"/>
    </row>
    <row r="24" spans="1:4" x14ac:dyDescent="0.25">
      <c r="A24" s="20">
        <v>18</v>
      </c>
      <c r="B24" s="32">
        <v>700085</v>
      </c>
      <c r="C24" s="14" t="s">
        <v>18</v>
      </c>
      <c r="D24" s="2"/>
    </row>
    <row r="25" spans="1:4" x14ac:dyDescent="0.25">
      <c r="A25" s="20">
        <v>19</v>
      </c>
      <c r="B25" s="32">
        <v>700087</v>
      </c>
      <c r="C25" s="13" t="s">
        <v>19</v>
      </c>
      <c r="D25" s="2"/>
    </row>
    <row r="26" spans="1:4" x14ac:dyDescent="0.25">
      <c r="A26" s="20">
        <v>20</v>
      </c>
      <c r="B26" s="32">
        <v>700115</v>
      </c>
      <c r="C26" s="14" t="s">
        <v>52</v>
      </c>
      <c r="D26" s="2"/>
    </row>
    <row r="27" spans="1:4" hidden="1" x14ac:dyDescent="0.25">
      <c r="A27" s="29"/>
      <c r="B27" s="33"/>
      <c r="C27" s="10"/>
      <c r="D27" s="2"/>
    </row>
    <row r="28" spans="1:4" x14ac:dyDescent="0.25">
      <c r="A28" s="20">
        <v>21</v>
      </c>
      <c r="B28" s="32">
        <v>700144</v>
      </c>
      <c r="C28" s="14" t="s">
        <v>53</v>
      </c>
      <c r="D28" s="2"/>
    </row>
    <row r="29" spans="1:4" x14ac:dyDescent="0.25">
      <c r="A29" s="20">
        <v>22</v>
      </c>
      <c r="B29" s="32">
        <v>700146</v>
      </c>
      <c r="C29" s="14" t="s">
        <v>54</v>
      </c>
      <c r="D29" s="2"/>
    </row>
    <row r="30" spans="1:4" x14ac:dyDescent="0.25">
      <c r="A30" s="20">
        <v>23</v>
      </c>
      <c r="B30" s="32">
        <v>700343</v>
      </c>
      <c r="C30" s="14" t="s">
        <v>55</v>
      </c>
      <c r="D30" s="2"/>
    </row>
    <row r="31" spans="1:4" x14ac:dyDescent="0.25">
      <c r="A31" s="20">
        <v>24</v>
      </c>
      <c r="B31" s="32">
        <v>700188</v>
      </c>
      <c r="C31" s="23" t="s">
        <v>56</v>
      </c>
      <c r="D31" s="2"/>
    </row>
    <row r="32" spans="1:4" x14ac:dyDescent="0.25">
      <c r="A32" s="20">
        <v>25</v>
      </c>
      <c r="B32" s="32">
        <v>700026</v>
      </c>
      <c r="C32" s="24" t="s">
        <v>57</v>
      </c>
      <c r="D32" s="2"/>
    </row>
    <row r="33" spans="1:4" x14ac:dyDescent="0.25">
      <c r="A33" s="20">
        <v>26</v>
      </c>
      <c r="B33" s="32">
        <v>700023</v>
      </c>
      <c r="C33" s="13" t="s">
        <v>58</v>
      </c>
      <c r="D33" s="2"/>
    </row>
    <row r="34" spans="1:4" x14ac:dyDescent="0.25">
      <c r="A34" s="20">
        <v>27</v>
      </c>
      <c r="B34" s="32">
        <v>700292</v>
      </c>
      <c r="C34" s="14" t="s">
        <v>59</v>
      </c>
      <c r="D34" s="2"/>
    </row>
    <row r="35" spans="1:4" hidden="1" x14ac:dyDescent="0.25">
      <c r="A35" s="29"/>
      <c r="B35" s="33"/>
      <c r="C35" s="10"/>
      <c r="D35" s="2"/>
    </row>
    <row r="36" spans="1:4" x14ac:dyDescent="0.25">
      <c r="A36" s="20">
        <v>28</v>
      </c>
      <c r="B36" s="32">
        <v>700028</v>
      </c>
      <c r="C36" s="14" t="s">
        <v>27</v>
      </c>
      <c r="D36" s="2"/>
    </row>
    <row r="37" spans="1:4" x14ac:dyDescent="0.25">
      <c r="A37" s="20">
        <v>29</v>
      </c>
      <c r="B37" s="32">
        <v>700029</v>
      </c>
      <c r="C37" s="14" t="s">
        <v>28</v>
      </c>
      <c r="D37" s="2"/>
    </row>
    <row r="38" spans="1:4" x14ac:dyDescent="0.25">
      <c r="A38" s="20">
        <v>30</v>
      </c>
      <c r="B38" s="32">
        <v>700033</v>
      </c>
      <c r="C38" s="14" t="s">
        <v>29</v>
      </c>
      <c r="D38" s="2"/>
    </row>
    <row r="39" spans="1:4" x14ac:dyDescent="0.25">
      <c r="A39" s="20">
        <v>31</v>
      </c>
      <c r="B39" s="32">
        <v>700035</v>
      </c>
      <c r="C39" s="14" t="s">
        <v>30</v>
      </c>
      <c r="D39" s="2"/>
    </row>
    <row r="40" spans="1:4" x14ac:dyDescent="0.25">
      <c r="A40" s="20">
        <v>32</v>
      </c>
      <c r="B40" s="32">
        <v>700037</v>
      </c>
      <c r="C40" s="14" t="s">
        <v>31</v>
      </c>
      <c r="D40" s="2"/>
    </row>
    <row r="41" spans="1:4" x14ac:dyDescent="0.25">
      <c r="A41" s="20">
        <v>33</v>
      </c>
      <c r="B41" s="32">
        <v>700140</v>
      </c>
      <c r="C41" s="14" t="s">
        <v>60</v>
      </c>
      <c r="D41" s="2"/>
    </row>
    <row r="42" spans="1:4" x14ac:dyDescent="0.25">
      <c r="A42" s="20">
        <v>34</v>
      </c>
      <c r="B42" s="32">
        <v>700049</v>
      </c>
      <c r="C42" s="14" t="s">
        <v>39</v>
      </c>
      <c r="D42" s="2"/>
    </row>
    <row r="43" spans="1:4" x14ac:dyDescent="0.25">
      <c r="A43" s="20">
        <v>35</v>
      </c>
      <c r="B43" s="32">
        <v>700052</v>
      </c>
      <c r="C43" s="14" t="s">
        <v>34</v>
      </c>
      <c r="D43" s="2"/>
    </row>
    <row r="44" spans="1:4" x14ac:dyDescent="0.25">
      <c r="A44" s="20">
        <v>36</v>
      </c>
      <c r="B44" s="32">
        <v>700129</v>
      </c>
      <c r="C44" s="14" t="s">
        <v>35</v>
      </c>
      <c r="D44" s="2"/>
    </row>
    <row r="45" spans="1:4" x14ac:dyDescent="0.25">
      <c r="A45" s="20">
        <v>37</v>
      </c>
      <c r="B45" s="32">
        <v>700142</v>
      </c>
      <c r="C45" s="14" t="s">
        <v>61</v>
      </c>
      <c r="D45" s="2"/>
    </row>
    <row r="46" spans="1:4" x14ac:dyDescent="0.25">
      <c r="A46" s="20">
        <v>38</v>
      </c>
      <c r="B46" s="32">
        <v>700133</v>
      </c>
      <c r="C46" s="14" t="s">
        <v>32</v>
      </c>
      <c r="D46" s="2"/>
    </row>
    <row r="47" spans="1:4" x14ac:dyDescent="0.25">
      <c r="A47" s="20">
        <v>39</v>
      </c>
      <c r="B47" s="32">
        <v>700135</v>
      </c>
      <c r="C47" s="14" t="s">
        <v>33</v>
      </c>
      <c r="D47" s="2"/>
    </row>
    <row r="48" spans="1:4" x14ac:dyDescent="0.25">
      <c r="A48" s="20">
        <v>40</v>
      </c>
      <c r="B48" s="32">
        <v>700139</v>
      </c>
      <c r="C48" s="14" t="s">
        <v>62</v>
      </c>
      <c r="D48" s="2"/>
    </row>
    <row r="49" spans="1:4" x14ac:dyDescent="0.25">
      <c r="A49" s="20">
        <v>41</v>
      </c>
      <c r="B49" s="32">
        <v>700175</v>
      </c>
      <c r="C49" s="14" t="s">
        <v>63</v>
      </c>
      <c r="D49" s="2"/>
    </row>
    <row r="50" spans="1:4" x14ac:dyDescent="0.25">
      <c r="A50" s="20">
        <v>42</v>
      </c>
      <c r="B50" s="32">
        <v>700001</v>
      </c>
      <c r="C50" s="14" t="s">
        <v>36</v>
      </c>
      <c r="D50" s="2"/>
    </row>
    <row r="51" spans="1:4" x14ac:dyDescent="0.25">
      <c r="A51" s="20">
        <v>43</v>
      </c>
      <c r="B51" s="32">
        <v>700003</v>
      </c>
      <c r="C51" s="14" t="s">
        <v>37</v>
      </c>
      <c r="D51" s="2"/>
    </row>
    <row r="52" spans="1:4" x14ac:dyDescent="0.25">
      <c r="A52" s="20">
        <v>44</v>
      </c>
      <c r="B52" s="32">
        <v>700004</v>
      </c>
      <c r="C52" s="14" t="s">
        <v>38</v>
      </c>
      <c r="D52" s="2"/>
    </row>
    <row r="53" spans="1:4" x14ac:dyDescent="0.25">
      <c r="A53" s="20">
        <v>45</v>
      </c>
      <c r="B53" s="32">
        <v>700008</v>
      </c>
      <c r="C53" s="14" t="s">
        <v>40</v>
      </c>
      <c r="D53" s="2"/>
    </row>
    <row r="54" spans="1:4" x14ac:dyDescent="0.25">
      <c r="A54" s="20">
        <v>46</v>
      </c>
      <c r="B54" s="32">
        <v>700010</v>
      </c>
      <c r="C54" s="14" t="s">
        <v>41</v>
      </c>
      <c r="D54" s="2"/>
    </row>
    <row r="55" spans="1:4" x14ac:dyDescent="0.25">
      <c r="A55" s="20">
        <v>47</v>
      </c>
      <c r="B55" s="32">
        <v>700027</v>
      </c>
      <c r="C55" s="14" t="s">
        <v>42</v>
      </c>
      <c r="D55" s="2"/>
    </row>
    <row r="56" spans="1:4" x14ac:dyDescent="0.25">
      <c r="A56" s="20">
        <v>48</v>
      </c>
      <c r="B56" s="32">
        <v>700018</v>
      </c>
      <c r="C56" s="13" t="s">
        <v>64</v>
      </c>
      <c r="D56" s="2"/>
    </row>
    <row r="57" spans="1:4" x14ac:dyDescent="0.25">
      <c r="A57" s="20">
        <v>49</v>
      </c>
      <c r="B57" s="32">
        <v>700020</v>
      </c>
      <c r="C57" s="13" t="s">
        <v>65</v>
      </c>
      <c r="D57" s="2"/>
    </row>
    <row r="58" spans="1:4" x14ac:dyDescent="0.25">
      <c r="A58" s="20">
        <v>50</v>
      </c>
      <c r="B58" s="32">
        <v>700321</v>
      </c>
      <c r="C58" s="25" t="s">
        <v>66</v>
      </c>
      <c r="D58" s="2"/>
    </row>
    <row r="59" spans="1:4" hidden="1" x14ac:dyDescent="0.25">
      <c r="A59" s="29"/>
      <c r="B59" s="33"/>
      <c r="C59" s="10"/>
      <c r="D59" s="2"/>
    </row>
    <row r="60" spans="1:4" x14ac:dyDescent="0.25">
      <c r="A60" s="20">
        <v>51</v>
      </c>
      <c r="B60" s="32">
        <v>700354</v>
      </c>
      <c r="C60" s="14" t="s">
        <v>22</v>
      </c>
      <c r="D60" s="2"/>
    </row>
    <row r="61" spans="1:4" hidden="1" x14ac:dyDescent="0.25">
      <c r="A61" s="29"/>
      <c r="B61" s="33"/>
      <c r="C61" s="10"/>
      <c r="D61" s="2"/>
    </row>
    <row r="62" spans="1:4" x14ac:dyDescent="0.25">
      <c r="A62" s="20">
        <v>52</v>
      </c>
      <c r="B62" s="32">
        <v>700173</v>
      </c>
      <c r="C62" s="14" t="s">
        <v>24</v>
      </c>
      <c r="D62" s="2"/>
    </row>
    <row r="63" spans="1:4" x14ac:dyDescent="0.25">
      <c r="A63" s="20">
        <v>53</v>
      </c>
      <c r="B63" s="32">
        <v>700131</v>
      </c>
      <c r="C63" s="14" t="s">
        <v>20</v>
      </c>
      <c r="D63" s="2"/>
    </row>
    <row r="64" spans="1:4" x14ac:dyDescent="0.25">
      <c r="A64" s="20">
        <v>54</v>
      </c>
      <c r="B64" s="32">
        <v>700126</v>
      </c>
      <c r="C64" s="14" t="s">
        <v>67</v>
      </c>
      <c r="D64" s="2"/>
    </row>
    <row r="65" spans="1:4" x14ac:dyDescent="0.25">
      <c r="A65" s="20">
        <v>55</v>
      </c>
      <c r="B65" s="32">
        <v>700204</v>
      </c>
      <c r="C65" s="14" t="s">
        <v>4</v>
      </c>
      <c r="D65" s="2"/>
    </row>
    <row r="66" spans="1:4" x14ac:dyDescent="0.25">
      <c r="A66" s="20">
        <v>56</v>
      </c>
      <c r="B66" s="32">
        <v>700151</v>
      </c>
      <c r="C66" s="14" t="s">
        <v>23</v>
      </c>
      <c r="D66" s="2"/>
    </row>
    <row r="67" spans="1:4" x14ac:dyDescent="0.25">
      <c r="A67" s="20">
        <v>57</v>
      </c>
      <c r="B67" s="32">
        <v>700046</v>
      </c>
      <c r="C67" s="14" t="s">
        <v>21</v>
      </c>
      <c r="D67" s="2"/>
    </row>
    <row r="68" spans="1:4" x14ac:dyDescent="0.25">
      <c r="A68" s="20">
        <v>58</v>
      </c>
      <c r="B68" s="32">
        <v>700205</v>
      </c>
      <c r="C68" s="14" t="s">
        <v>68</v>
      </c>
      <c r="D68" s="2"/>
    </row>
    <row r="69" spans="1:4" x14ac:dyDescent="0.25">
      <c r="A69" s="20">
        <v>59</v>
      </c>
      <c r="B69" s="32">
        <v>700013</v>
      </c>
      <c r="C69" s="14" t="s">
        <v>69</v>
      </c>
      <c r="D69" s="2"/>
    </row>
    <row r="70" spans="1:4" x14ac:dyDescent="0.25">
      <c r="A70" s="20">
        <v>60</v>
      </c>
      <c r="B70" s="32">
        <v>700248</v>
      </c>
      <c r="C70" s="14" t="s">
        <v>70</v>
      </c>
      <c r="D70" s="2"/>
    </row>
    <row r="71" spans="1:4" x14ac:dyDescent="0.25">
      <c r="A71" s="20">
        <v>61</v>
      </c>
      <c r="B71" s="32">
        <v>700251</v>
      </c>
      <c r="C71" s="14" t="s">
        <v>71</v>
      </c>
      <c r="D71" s="2"/>
    </row>
    <row r="72" spans="1:4" x14ac:dyDescent="0.25">
      <c r="A72" s="20">
        <v>62</v>
      </c>
      <c r="B72" s="32">
        <v>700259</v>
      </c>
      <c r="C72" s="14" t="s">
        <v>25</v>
      </c>
      <c r="D72" s="2"/>
    </row>
    <row r="73" spans="1:4" x14ac:dyDescent="0.25">
      <c r="A73" s="20">
        <v>63</v>
      </c>
      <c r="B73" s="32">
        <v>700281</v>
      </c>
      <c r="C73" s="14" t="s">
        <v>0</v>
      </c>
      <c r="D73" s="2"/>
    </row>
    <row r="74" spans="1:4" x14ac:dyDescent="0.25">
      <c r="A74" s="20">
        <v>64</v>
      </c>
      <c r="B74" s="32">
        <v>700260</v>
      </c>
      <c r="C74" s="14" t="s">
        <v>72</v>
      </c>
      <c r="D74" s="2"/>
    </row>
    <row r="75" spans="1:4" x14ac:dyDescent="0.25">
      <c r="A75" s="20">
        <v>65</v>
      </c>
      <c r="B75" s="32">
        <v>700309</v>
      </c>
      <c r="C75" s="14" t="s">
        <v>26</v>
      </c>
      <c r="D75" s="2"/>
    </row>
    <row r="76" spans="1:4" x14ac:dyDescent="0.25">
      <c r="A76" s="20">
        <v>66</v>
      </c>
      <c r="B76" s="32">
        <v>700301</v>
      </c>
      <c r="C76" s="14" t="s">
        <v>73</v>
      </c>
      <c r="D76" s="2"/>
    </row>
    <row r="77" spans="1:4" x14ac:dyDescent="0.25">
      <c r="A77" s="20">
        <v>67</v>
      </c>
      <c r="B77" s="32">
        <v>700294</v>
      </c>
      <c r="C77" s="14" t="s">
        <v>1</v>
      </c>
      <c r="D77" s="2"/>
    </row>
    <row r="78" spans="1:4" x14ac:dyDescent="0.25">
      <c r="A78" s="20">
        <v>68</v>
      </c>
      <c r="B78" s="32">
        <v>700295</v>
      </c>
      <c r="C78" s="14" t="s">
        <v>3</v>
      </c>
      <c r="D78" s="2"/>
    </row>
    <row r="79" spans="1:4" x14ac:dyDescent="0.25">
      <c r="A79" s="20">
        <v>69</v>
      </c>
      <c r="B79" s="32">
        <v>700324</v>
      </c>
      <c r="C79" s="14" t="s">
        <v>74</v>
      </c>
      <c r="D79" s="2"/>
    </row>
    <row r="80" spans="1:4" x14ac:dyDescent="0.25">
      <c r="A80" s="20">
        <v>70</v>
      </c>
      <c r="B80" s="32">
        <v>700317</v>
      </c>
      <c r="C80" s="14" t="s">
        <v>75</v>
      </c>
      <c r="D80" s="2"/>
    </row>
    <row r="81" spans="1:4" x14ac:dyDescent="0.25">
      <c r="A81" s="20">
        <v>71</v>
      </c>
      <c r="B81" s="32">
        <v>700327</v>
      </c>
      <c r="C81" s="14" t="s">
        <v>76</v>
      </c>
      <c r="D81" s="2"/>
    </row>
    <row r="82" spans="1:4" x14ac:dyDescent="0.25">
      <c r="A82" s="20">
        <v>72</v>
      </c>
      <c r="B82" s="32">
        <v>700320</v>
      </c>
      <c r="C82" s="14" t="s">
        <v>77</v>
      </c>
      <c r="D82" s="2"/>
    </row>
    <row r="83" spans="1:4" x14ac:dyDescent="0.25">
      <c r="A83" s="20">
        <v>73</v>
      </c>
      <c r="B83" s="32">
        <v>700353</v>
      </c>
      <c r="C83" s="14" t="s">
        <v>78</v>
      </c>
      <c r="D83" s="2"/>
    </row>
    <row r="84" spans="1:4" ht="26.25" x14ac:dyDescent="0.25">
      <c r="A84" s="72">
        <v>74</v>
      </c>
      <c r="B84" s="73">
        <v>700296</v>
      </c>
      <c r="C84" s="68" t="s">
        <v>79</v>
      </c>
      <c r="D84" s="75">
        <v>5124.1999999999989</v>
      </c>
    </row>
    <row r="85" spans="1:4" x14ac:dyDescent="0.25">
      <c r="A85" s="72">
        <v>75</v>
      </c>
      <c r="B85" s="73">
        <v>700298</v>
      </c>
      <c r="C85" s="68" t="s">
        <v>80</v>
      </c>
      <c r="D85" s="75">
        <v>9749.4000000000015</v>
      </c>
    </row>
    <row r="86" spans="1:4" x14ac:dyDescent="0.25">
      <c r="A86" s="72">
        <v>76</v>
      </c>
      <c r="B86" s="73">
        <v>700328</v>
      </c>
      <c r="C86" s="68" t="s">
        <v>81</v>
      </c>
      <c r="D86" s="75">
        <v>160.1</v>
      </c>
    </row>
    <row r="87" spans="1:4" x14ac:dyDescent="0.25">
      <c r="A87" s="72">
        <v>77</v>
      </c>
      <c r="B87" s="73">
        <v>700316</v>
      </c>
      <c r="C87" s="68" t="s">
        <v>82</v>
      </c>
      <c r="D87" s="2"/>
    </row>
    <row r="88" spans="1:4" x14ac:dyDescent="0.25">
      <c r="A88" s="20">
        <v>78</v>
      </c>
      <c r="B88" s="34">
        <v>700333</v>
      </c>
      <c r="C88" s="71" t="s">
        <v>2</v>
      </c>
      <c r="D88" s="2"/>
    </row>
    <row r="89" spans="1:4" x14ac:dyDescent="0.25">
      <c r="A89" s="20">
        <v>79</v>
      </c>
      <c r="B89" s="34">
        <v>700303</v>
      </c>
      <c r="C89" s="13" t="s">
        <v>43</v>
      </c>
      <c r="D89" s="2"/>
    </row>
    <row r="90" spans="1:4" x14ac:dyDescent="0.25">
      <c r="A90" s="20">
        <v>80</v>
      </c>
      <c r="B90" s="34">
        <v>700335</v>
      </c>
      <c r="C90" s="14" t="s">
        <v>83</v>
      </c>
      <c r="D90" s="2"/>
    </row>
    <row r="91" spans="1:4" x14ac:dyDescent="0.25">
      <c r="A91" s="20">
        <v>81</v>
      </c>
      <c r="B91" s="34">
        <v>700336</v>
      </c>
      <c r="C91" s="13" t="s">
        <v>84</v>
      </c>
      <c r="D91" s="2"/>
    </row>
    <row r="92" spans="1:4" x14ac:dyDescent="0.25">
      <c r="A92" s="20">
        <v>82</v>
      </c>
      <c r="B92" s="34">
        <v>700329</v>
      </c>
      <c r="C92" s="15" t="s">
        <v>85</v>
      </c>
      <c r="D92" s="2"/>
    </row>
    <row r="93" spans="1:4" x14ac:dyDescent="0.25">
      <c r="A93" s="20">
        <v>83</v>
      </c>
      <c r="B93" s="34">
        <v>700331</v>
      </c>
      <c r="C93" s="15" t="s">
        <v>86</v>
      </c>
      <c r="D93" s="2"/>
    </row>
    <row r="94" spans="1:4" x14ac:dyDescent="0.25">
      <c r="A94" s="20">
        <v>84</v>
      </c>
      <c r="B94" s="34">
        <v>700338</v>
      </c>
      <c r="C94" s="15" t="s">
        <v>87</v>
      </c>
      <c r="D94" s="2"/>
    </row>
    <row r="95" spans="1:4" x14ac:dyDescent="0.25">
      <c r="A95" s="20">
        <v>85</v>
      </c>
      <c r="B95" s="34">
        <v>700341</v>
      </c>
      <c r="C95" s="15" t="s">
        <v>88</v>
      </c>
      <c r="D95" s="2"/>
    </row>
    <row r="96" spans="1:4" x14ac:dyDescent="0.25">
      <c r="A96" s="20">
        <v>86</v>
      </c>
      <c r="B96" s="34">
        <v>700355</v>
      </c>
      <c r="C96" s="16" t="s">
        <v>44</v>
      </c>
      <c r="D96" s="2"/>
    </row>
    <row r="97" spans="1:4" x14ac:dyDescent="0.25">
      <c r="A97" s="20">
        <v>87</v>
      </c>
      <c r="B97" s="35">
        <v>700358</v>
      </c>
      <c r="C97" s="26" t="s">
        <v>89</v>
      </c>
      <c r="D97" s="2"/>
    </row>
    <row r="98" spans="1:4" x14ac:dyDescent="0.25">
      <c r="A98" s="20">
        <v>88</v>
      </c>
      <c r="B98" s="34">
        <v>700330</v>
      </c>
      <c r="C98" s="26" t="s">
        <v>90</v>
      </c>
      <c r="D98" s="2"/>
    </row>
    <row r="99" spans="1:4" x14ac:dyDescent="0.25">
      <c r="A99" s="20">
        <v>89</v>
      </c>
      <c r="B99" s="34">
        <v>700362</v>
      </c>
      <c r="C99" s="26" t="s">
        <v>91</v>
      </c>
      <c r="D99" s="2"/>
    </row>
    <row r="100" spans="1:4" x14ac:dyDescent="0.25">
      <c r="A100" s="20">
        <v>90</v>
      </c>
      <c r="B100" s="34">
        <v>700302</v>
      </c>
      <c r="C100" s="26" t="s">
        <v>92</v>
      </c>
      <c r="D100" s="2"/>
    </row>
    <row r="101" spans="1:4" x14ac:dyDescent="0.25">
      <c r="A101" s="20">
        <v>91</v>
      </c>
      <c r="B101" s="34">
        <v>700334</v>
      </c>
      <c r="C101" s="26" t="s">
        <v>93</v>
      </c>
      <c r="D101" s="2"/>
    </row>
    <row r="102" spans="1:4" x14ac:dyDescent="0.25">
      <c r="A102" s="20">
        <v>92</v>
      </c>
      <c r="B102" s="34">
        <v>700367</v>
      </c>
      <c r="C102" s="26" t="s">
        <v>94</v>
      </c>
      <c r="D102" s="2"/>
    </row>
    <row r="103" spans="1:4" x14ac:dyDescent="0.25">
      <c r="A103" s="20">
        <v>93</v>
      </c>
      <c r="B103" s="34">
        <v>700342</v>
      </c>
      <c r="C103" s="27" t="s">
        <v>95</v>
      </c>
      <c r="D103" s="2"/>
    </row>
    <row r="104" spans="1:4" ht="28.5" customHeight="1" x14ac:dyDescent="0.25">
      <c r="A104" s="20">
        <v>94</v>
      </c>
      <c r="B104" s="34">
        <v>700369</v>
      </c>
      <c r="C104" s="27" t="s">
        <v>204</v>
      </c>
      <c r="D104" s="2"/>
    </row>
    <row r="105" spans="1:4" x14ac:dyDescent="0.25">
      <c r="A105" s="29"/>
      <c r="B105" s="36"/>
      <c r="C105" s="28" t="s">
        <v>96</v>
      </c>
      <c r="D105" s="70">
        <f>SUM(D7:D103)</f>
        <v>15033.7</v>
      </c>
    </row>
  </sheetData>
  <mergeCells count="4">
    <mergeCell ref="D5:D6"/>
    <mergeCell ref="A4:A6"/>
    <mergeCell ref="B4:B6"/>
    <mergeCell ref="C4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Уровни МО</vt:lpstr>
      <vt:lpstr>Стационар</vt:lpstr>
      <vt:lpstr>АПП</vt:lpstr>
      <vt:lpstr>ДС</vt:lpstr>
      <vt:lpstr>СМП</vt:lpstr>
      <vt:lpstr>Проч. виды медпомощи (санатор.)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Александровна Меринова</dc:creator>
  <cp:lastModifiedBy>Елена Александровна Шушакова</cp:lastModifiedBy>
  <dcterms:created xsi:type="dcterms:W3CDTF">2015-02-25T06:08:20Z</dcterms:created>
  <dcterms:modified xsi:type="dcterms:W3CDTF">2016-03-02T10:23:26Z</dcterms:modified>
</cp:coreProperties>
</file>